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lkacha\OneDrive - ITAC\Webinars\NYMEP COVID Recovery Initiative - PPE\"/>
    </mc:Choice>
  </mc:AlternateContent>
  <xr:revisionPtr revIDLastSave="63" documentId="8_{CF615F23-175F-47B6-B00E-C2D69872AE03}" xr6:coauthVersionLast="45" xr6:coauthVersionMax="45" xr10:uidLastSave="{04B6FAB7-98EB-4C89-8735-6C067B3A4F21}"/>
  <bookViews>
    <workbookView xWindow="-96" yWindow="-96" windowWidth="23232" windowHeight="12552" firstSheet="3" activeTab="7" xr2:uid="{6BDB8B87-1838-8640-82DD-09B35AA68948}"/>
  </bookViews>
  <sheets>
    <sheet name="About this Model" sheetId="8" r:id="rId1"/>
    <sheet name="How to Use This Model" sheetId="3" r:id="rId2"/>
    <sheet name="Preparedness Checklist" sheetId="16" r:id="rId3"/>
    <sheet name="OSHA Hierarchy of Controls" sheetId="4" r:id="rId4"/>
    <sheet name="OSHA Risk Levels" sheetId="9" r:id="rId5"/>
    <sheet name="PPE Catalog" sheetId="5" r:id="rId6"/>
    <sheet name="Inputs Forecast" sheetId="10" r:id="rId7"/>
    <sheet name="Inventory" sheetId="13" r:id="rId8"/>
    <sheet name="PPE Orders" sheetId="12" r:id="rId9"/>
    <sheet name="PPE Dropdown" sheetId="14" r:id="rId10"/>
  </sheets>
  <definedNames>
    <definedName name="Body_Protection">'PPE Dropdown'!$E$10:$E$16</definedName>
    <definedName name="Face_Protection">'PPE Dropdown'!$F$10:$F$16</definedName>
    <definedName name="Hand_Protection">'PPE Dropdown'!$D$10:$D$16</definedName>
    <definedName name="Insert_PPE_Category">'PPE Dropdown'!$G$10:$G$16</definedName>
    <definedName name="_xlnm.Print_Area" localSheetId="0">'About this Model'!$A$1:$K$46</definedName>
    <definedName name="_xlnm.Print_Area" localSheetId="2">'Preparedness Checklist'!$A$1:$K$49</definedName>
    <definedName name="Respiratory_Protection">'PPE Dropdown'!$C$10:$C$16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68" i="13" l="1"/>
  <c r="N66" i="12" l="1"/>
  <c r="N65" i="12"/>
  <c r="N64" i="12"/>
  <c r="N63" i="12"/>
  <c r="N62" i="12"/>
  <c r="N61" i="12"/>
  <c r="N60" i="12"/>
  <c r="N59" i="12"/>
  <c r="N58" i="12"/>
  <c r="N57" i="12"/>
  <c r="N56" i="12"/>
  <c r="N55" i="12"/>
  <c r="N54" i="12"/>
  <c r="N53" i="12"/>
  <c r="N52" i="12"/>
  <c r="N51" i="12"/>
  <c r="N50" i="12"/>
  <c r="N49" i="12"/>
  <c r="N48" i="12"/>
  <c r="N40" i="12"/>
  <c r="N39" i="12"/>
  <c r="N38" i="12"/>
  <c r="N37" i="12"/>
  <c r="N36" i="12"/>
  <c r="N35" i="12"/>
  <c r="N33" i="12"/>
  <c r="N32" i="12"/>
  <c r="N31" i="12"/>
  <c r="N30" i="12"/>
  <c r="N29" i="12"/>
  <c r="N28" i="12"/>
  <c r="N26" i="12"/>
  <c r="N25" i="12"/>
  <c r="N24" i="12"/>
  <c r="N23" i="12"/>
  <c r="N22" i="12"/>
  <c r="N21" i="12"/>
  <c r="N19" i="12"/>
  <c r="N18" i="12"/>
  <c r="N17" i="12"/>
  <c r="N16" i="12"/>
  <c r="N15" i="12"/>
  <c r="N14" i="12"/>
  <c r="N13" i="12"/>
  <c r="N12" i="12"/>
  <c r="N11" i="12"/>
  <c r="N47" i="12"/>
  <c r="O66" i="12"/>
  <c r="O65" i="12"/>
  <c r="O64" i="12"/>
  <c r="O63" i="12"/>
  <c r="O62" i="12"/>
  <c r="O61" i="12"/>
  <c r="O60" i="12"/>
  <c r="O59" i="12"/>
  <c r="O58" i="12"/>
  <c r="O57" i="12"/>
  <c r="O56" i="12"/>
  <c r="O55" i="12"/>
  <c r="O54" i="12"/>
  <c r="O53" i="12"/>
  <c r="O52" i="12"/>
  <c r="O51" i="12"/>
  <c r="O50" i="12"/>
  <c r="P73" i="13"/>
  <c r="O73" i="13"/>
  <c r="N73" i="13"/>
  <c r="M73" i="13"/>
  <c r="L73" i="13"/>
  <c r="K73" i="13"/>
  <c r="J73" i="13"/>
  <c r="I73" i="13"/>
  <c r="H73" i="13"/>
  <c r="G73" i="13"/>
  <c r="P72" i="13"/>
  <c r="O72" i="13"/>
  <c r="N72" i="13"/>
  <c r="M72" i="13"/>
  <c r="L72" i="13"/>
  <c r="K72" i="13"/>
  <c r="J72" i="13"/>
  <c r="I72" i="13"/>
  <c r="H72" i="13"/>
  <c r="G72" i="13"/>
  <c r="P71" i="13"/>
  <c r="O71" i="13"/>
  <c r="N71" i="13"/>
  <c r="M71" i="13"/>
  <c r="L71" i="13"/>
  <c r="K71" i="13"/>
  <c r="J71" i="13"/>
  <c r="I71" i="13"/>
  <c r="H71" i="13"/>
  <c r="G71" i="13"/>
  <c r="P70" i="13"/>
  <c r="O70" i="13"/>
  <c r="N70" i="13"/>
  <c r="M70" i="13"/>
  <c r="L70" i="13"/>
  <c r="K70" i="13"/>
  <c r="J70" i="13"/>
  <c r="I70" i="13"/>
  <c r="H70" i="13"/>
  <c r="G70" i="13"/>
  <c r="P69" i="13"/>
  <c r="O69" i="13"/>
  <c r="N69" i="13"/>
  <c r="M69" i="13"/>
  <c r="L69" i="13"/>
  <c r="K69" i="13"/>
  <c r="J69" i="13"/>
  <c r="I69" i="13"/>
  <c r="H69" i="13"/>
  <c r="G69" i="13"/>
  <c r="P68" i="13"/>
  <c r="O68" i="13"/>
  <c r="N68" i="13"/>
  <c r="M68" i="13"/>
  <c r="L68" i="13"/>
  <c r="K68" i="13"/>
  <c r="J68" i="13"/>
  <c r="I68" i="13"/>
  <c r="H68" i="13"/>
  <c r="G68" i="13"/>
  <c r="P66" i="13"/>
  <c r="O66" i="13"/>
  <c r="N66" i="13"/>
  <c r="M66" i="13"/>
  <c r="L66" i="13"/>
  <c r="K66" i="13"/>
  <c r="J66" i="13"/>
  <c r="I66" i="13"/>
  <c r="H66" i="13"/>
  <c r="G66" i="13"/>
  <c r="P65" i="13"/>
  <c r="O65" i="13"/>
  <c r="N65" i="13"/>
  <c r="M65" i="13"/>
  <c r="L65" i="13"/>
  <c r="K65" i="13"/>
  <c r="J65" i="13"/>
  <c r="I65" i="13"/>
  <c r="H65" i="13"/>
  <c r="G65" i="13"/>
  <c r="P64" i="13"/>
  <c r="O64" i="13"/>
  <c r="N64" i="13"/>
  <c r="M64" i="13"/>
  <c r="L64" i="13"/>
  <c r="K64" i="13"/>
  <c r="J64" i="13"/>
  <c r="I64" i="13"/>
  <c r="H64" i="13"/>
  <c r="G64" i="13"/>
  <c r="P63" i="13"/>
  <c r="O63" i="13"/>
  <c r="N63" i="13"/>
  <c r="M63" i="13"/>
  <c r="L63" i="13"/>
  <c r="K63" i="13"/>
  <c r="J63" i="13"/>
  <c r="I63" i="13"/>
  <c r="H63" i="13"/>
  <c r="G63" i="13"/>
  <c r="P62" i="13"/>
  <c r="O62" i="13"/>
  <c r="N62" i="13"/>
  <c r="M62" i="13"/>
  <c r="L62" i="13"/>
  <c r="K62" i="13"/>
  <c r="J62" i="13"/>
  <c r="I62" i="13"/>
  <c r="H62" i="13"/>
  <c r="G62" i="13"/>
  <c r="P61" i="13"/>
  <c r="O61" i="13"/>
  <c r="N61" i="13"/>
  <c r="M61" i="13"/>
  <c r="L61" i="13"/>
  <c r="K61" i="13"/>
  <c r="J61" i="13"/>
  <c r="I61" i="13"/>
  <c r="H61" i="13"/>
  <c r="G61" i="13"/>
  <c r="P59" i="13"/>
  <c r="O59" i="13"/>
  <c r="N59" i="13"/>
  <c r="M59" i="13"/>
  <c r="L59" i="13"/>
  <c r="K59" i="13"/>
  <c r="J59" i="13"/>
  <c r="I59" i="13"/>
  <c r="H59" i="13"/>
  <c r="G59" i="13"/>
  <c r="P58" i="13"/>
  <c r="O58" i="13"/>
  <c r="N58" i="13"/>
  <c r="M58" i="13"/>
  <c r="L58" i="13"/>
  <c r="K58" i="13"/>
  <c r="J58" i="13"/>
  <c r="I58" i="13"/>
  <c r="H58" i="13"/>
  <c r="G58" i="13"/>
  <c r="P57" i="13"/>
  <c r="O57" i="13"/>
  <c r="N57" i="13"/>
  <c r="M57" i="13"/>
  <c r="L57" i="13"/>
  <c r="K57" i="13"/>
  <c r="J57" i="13"/>
  <c r="I57" i="13"/>
  <c r="H57" i="13"/>
  <c r="G57" i="13"/>
  <c r="P56" i="13"/>
  <c r="O56" i="13"/>
  <c r="N56" i="13"/>
  <c r="M56" i="13"/>
  <c r="L56" i="13"/>
  <c r="K56" i="13"/>
  <c r="J56" i="13"/>
  <c r="I56" i="13"/>
  <c r="H56" i="13"/>
  <c r="G56" i="13"/>
  <c r="P55" i="13"/>
  <c r="O55" i="13"/>
  <c r="N55" i="13"/>
  <c r="M55" i="13"/>
  <c r="L55" i="13"/>
  <c r="K55" i="13"/>
  <c r="J55" i="13"/>
  <c r="I55" i="13"/>
  <c r="H55" i="13"/>
  <c r="G55" i="13"/>
  <c r="P54" i="13"/>
  <c r="O54" i="13"/>
  <c r="N54" i="13"/>
  <c r="M54" i="13"/>
  <c r="L54" i="13"/>
  <c r="K54" i="13"/>
  <c r="J54" i="13"/>
  <c r="I54" i="13"/>
  <c r="H54" i="13"/>
  <c r="G54" i="13"/>
  <c r="P52" i="13"/>
  <c r="O52" i="13"/>
  <c r="N52" i="13"/>
  <c r="M52" i="13"/>
  <c r="L52" i="13"/>
  <c r="K52" i="13"/>
  <c r="J52" i="13"/>
  <c r="I52" i="13"/>
  <c r="H52" i="13"/>
  <c r="G52" i="13"/>
  <c r="P51" i="13"/>
  <c r="O51" i="13"/>
  <c r="N51" i="13"/>
  <c r="M51" i="13"/>
  <c r="L51" i="13"/>
  <c r="K51" i="13"/>
  <c r="J51" i="13"/>
  <c r="I51" i="13"/>
  <c r="H51" i="13"/>
  <c r="G51" i="13"/>
  <c r="P50" i="13"/>
  <c r="O50" i="13"/>
  <c r="N50" i="13"/>
  <c r="M50" i="13"/>
  <c r="L50" i="13"/>
  <c r="K50" i="13"/>
  <c r="J50" i="13"/>
  <c r="I50" i="13"/>
  <c r="H50" i="13"/>
  <c r="G50" i="13"/>
  <c r="P49" i="13"/>
  <c r="O49" i="13"/>
  <c r="N49" i="13"/>
  <c r="M49" i="13"/>
  <c r="L49" i="13"/>
  <c r="K49" i="13"/>
  <c r="J49" i="13"/>
  <c r="I49" i="13"/>
  <c r="H49" i="13"/>
  <c r="G49" i="13"/>
  <c r="P48" i="13"/>
  <c r="O48" i="13"/>
  <c r="N48" i="13"/>
  <c r="M48" i="13"/>
  <c r="L48" i="13"/>
  <c r="K48" i="13"/>
  <c r="J48" i="13"/>
  <c r="I48" i="13"/>
  <c r="H48" i="13"/>
  <c r="G48" i="13"/>
  <c r="P47" i="13"/>
  <c r="O47" i="13"/>
  <c r="N47" i="13"/>
  <c r="M47" i="13"/>
  <c r="L47" i="13"/>
  <c r="K47" i="13"/>
  <c r="J47" i="13"/>
  <c r="I47" i="13"/>
  <c r="H47" i="13"/>
  <c r="G47" i="13"/>
  <c r="P46" i="13"/>
  <c r="O46" i="13"/>
  <c r="N46" i="13"/>
  <c r="M46" i="13"/>
  <c r="L46" i="13"/>
  <c r="K46" i="13"/>
  <c r="J46" i="13"/>
  <c r="I46" i="13"/>
  <c r="H46" i="13"/>
  <c r="G46" i="13"/>
  <c r="P45" i="13"/>
  <c r="O45" i="13"/>
  <c r="N45" i="13"/>
  <c r="M45" i="13"/>
  <c r="L45" i="13"/>
  <c r="K45" i="13"/>
  <c r="J45" i="13"/>
  <c r="I45" i="13"/>
  <c r="H45" i="13"/>
  <c r="G45" i="13"/>
  <c r="P44" i="13"/>
  <c r="O44" i="13"/>
  <c r="N44" i="13"/>
  <c r="M44" i="13"/>
  <c r="L44" i="13"/>
  <c r="K44" i="13"/>
  <c r="J44" i="13"/>
  <c r="I44" i="13"/>
  <c r="H44" i="13"/>
  <c r="G44" i="13"/>
  <c r="E73" i="13" l="1"/>
  <c r="E72" i="13"/>
  <c r="E71" i="13"/>
  <c r="E66" i="13"/>
  <c r="E65" i="13"/>
  <c r="E64" i="13"/>
  <c r="E59" i="13"/>
  <c r="E58" i="13"/>
  <c r="E57" i="13"/>
  <c r="E51" i="13"/>
  <c r="E52" i="13"/>
  <c r="O49" i="12"/>
  <c r="O48" i="12"/>
  <c r="O47" i="12"/>
  <c r="P42" i="13"/>
  <c r="O42" i="13"/>
  <c r="N42" i="13"/>
  <c r="M42" i="13"/>
  <c r="L42" i="13"/>
  <c r="K42" i="13"/>
  <c r="J42" i="13"/>
  <c r="I42" i="13"/>
  <c r="H42" i="13"/>
  <c r="G42" i="13"/>
  <c r="F73" i="13" l="1"/>
  <c r="F72" i="13"/>
  <c r="F71" i="13"/>
  <c r="F70" i="13"/>
  <c r="F69" i="13"/>
  <c r="F66" i="13"/>
  <c r="F65" i="13"/>
  <c r="F64" i="13"/>
  <c r="F63" i="13"/>
  <c r="F62" i="13"/>
  <c r="F61" i="13"/>
  <c r="F59" i="13"/>
  <c r="F58" i="13"/>
  <c r="F57" i="13"/>
  <c r="F56" i="13"/>
  <c r="F55" i="13"/>
  <c r="F54" i="13"/>
  <c r="F52" i="13"/>
  <c r="F51" i="13"/>
  <c r="F50" i="13"/>
  <c r="F49" i="13"/>
  <c r="F48" i="13"/>
  <c r="F47" i="13"/>
  <c r="F46" i="13"/>
  <c r="F45" i="13"/>
  <c r="F44" i="13"/>
  <c r="O40" i="12"/>
  <c r="O39" i="12"/>
  <c r="O38" i="12"/>
  <c r="O37" i="12"/>
  <c r="O36" i="12"/>
  <c r="O35" i="12"/>
  <c r="O33" i="12"/>
  <c r="O32" i="12"/>
  <c r="O31" i="12"/>
  <c r="O30" i="12"/>
  <c r="O29" i="12"/>
  <c r="O28" i="12"/>
  <c r="O26" i="12"/>
  <c r="O25" i="12"/>
  <c r="O24" i="12"/>
  <c r="O23" i="12"/>
  <c r="O22" i="12"/>
  <c r="O21" i="12"/>
  <c r="O19" i="12"/>
  <c r="O18" i="12"/>
  <c r="O17" i="12"/>
  <c r="O16" i="12"/>
  <c r="O15" i="12"/>
  <c r="O14" i="12"/>
  <c r="O13" i="12"/>
  <c r="O12" i="12"/>
  <c r="O11" i="12"/>
  <c r="L29" i="10" l="1"/>
  <c r="N31" i="10"/>
  <c r="M31" i="10"/>
  <c r="N30" i="10"/>
  <c r="M30" i="10"/>
  <c r="N29" i="10"/>
  <c r="M29" i="10"/>
  <c r="N28" i="10"/>
  <c r="M28" i="10"/>
  <c r="L28" i="10"/>
  <c r="L36" i="10" s="1"/>
  <c r="L31" i="10"/>
  <c r="L30" i="10"/>
  <c r="N39" i="10" l="1"/>
  <c r="N38" i="10"/>
  <c r="N37" i="10"/>
  <c r="N36" i="10"/>
  <c r="M39" i="10"/>
  <c r="M38" i="10"/>
  <c r="M37" i="10"/>
  <c r="M36" i="10"/>
  <c r="P31" i="10"/>
  <c r="L49" i="10" s="1"/>
  <c r="L58" i="10" s="1"/>
  <c r="P30" i="10"/>
  <c r="L48" i="10" s="1"/>
  <c r="L57" i="10" s="1"/>
  <c r="L39" i="10" l="1"/>
  <c r="P28" i="10"/>
  <c r="L46" i="10" s="1"/>
  <c r="L55" i="10" s="1"/>
  <c r="P29" i="10"/>
  <c r="L47" i="10" s="1"/>
  <c r="L56" i="10" s="1"/>
  <c r="L37" i="10"/>
  <c r="P37" i="10" s="1"/>
  <c r="N47" i="10" s="1"/>
  <c r="N56" i="10" s="1"/>
  <c r="P39" i="10"/>
  <c r="N49" i="10" s="1"/>
  <c r="N58" i="10" s="1"/>
  <c r="L38" i="10"/>
  <c r="P38" i="10" s="1"/>
  <c r="N48" i="10" s="1"/>
  <c r="N57" i="10" s="1"/>
  <c r="P36" i="10"/>
  <c r="N46" i="10" s="1"/>
  <c r="N55" i="10" s="1"/>
  <c r="N60" i="10" l="1"/>
  <c r="L60" i="10"/>
</calcChain>
</file>

<file path=xl/sharedStrings.xml><?xml version="1.0" encoding="utf-8"?>
<sst xmlns="http://schemas.openxmlformats.org/spreadsheetml/2006/main" count="368" uniqueCount="155">
  <si>
    <t>OSHA 3990-03 2020</t>
  </si>
  <si>
    <t>Disposable latex</t>
  </si>
  <si>
    <t>Disposable nitrile</t>
  </si>
  <si>
    <t>Disposable vinyl</t>
  </si>
  <si>
    <t>PPE Type</t>
  </si>
  <si>
    <t>Use Cases</t>
  </si>
  <si>
    <t>Working with biogolical hazards, human blood, bodily fluids, specimens</t>
  </si>
  <si>
    <t>Description</t>
  </si>
  <si>
    <t>Powdered
Unpowdered</t>
  </si>
  <si>
    <t>Puncture and abrasion resistant</t>
  </si>
  <si>
    <t>Working with biological hazards, and chemical splash hazards</t>
  </si>
  <si>
    <t>Economical, durable</t>
  </si>
  <si>
    <t>Working with biological hazards, similar to latex</t>
  </si>
  <si>
    <t>PPE Category</t>
  </si>
  <si>
    <t>Hand Protection</t>
  </si>
  <si>
    <t>Face Protection</t>
  </si>
  <si>
    <t>Respiratory Protection</t>
  </si>
  <si>
    <t>Half-mask respirators</t>
  </si>
  <si>
    <t>Full-face respirators</t>
  </si>
  <si>
    <t>Surgical masks</t>
  </si>
  <si>
    <t xml:space="preserve">Purifies air: protects against variety of particulates, vapors, dust, mists, fumes; depends on filter cartridge used </t>
  </si>
  <si>
    <t>Same as half-mask, with greater protection factor; eye, mucus membranes and face protection; depends on filter cartridge used</t>
  </si>
  <si>
    <t>Working with live animals or infectious materials with known airborne transmissible disease; dusty environments; chemical vapors; particulates</t>
  </si>
  <si>
    <t>Body Protection</t>
  </si>
  <si>
    <t>Nomex or other flame-resistant cotton — resists ignition</t>
  </si>
  <si>
    <t>Cotton/cotton-polyester blend - protects skin and clothing from dirt, inks, non-hazardous chemicals</t>
  </si>
  <si>
    <t>Predominantly polyester — offers splash protection, not flame resistant</t>
  </si>
  <si>
    <t>General use; chemical, biological, radiation and physical hazards</t>
  </si>
  <si>
    <t>Working with water or air reactive chemicals, large volumes of organic solvents, and potentially explosive chemicals</t>
  </si>
  <si>
    <t>Working with infectious materials</t>
  </si>
  <si>
    <t>Face Shield</t>
  </si>
  <si>
    <t>Impact Googles</t>
  </si>
  <si>
    <t>General Safety Googles</t>
  </si>
  <si>
    <t>Are not effective in protecting the eyes from splashes</t>
  </si>
  <si>
    <t>Offer protection from flying debris only, often have ventilation holes on the sides that render the user susceptible to chemical splashes and dust or small debris.</t>
  </si>
  <si>
    <t>Plastic or plastic equivalent
Simple barrier protection</t>
  </si>
  <si>
    <t xml:space="preserve">Required when splashes from chemicals or flying particles in the work environment that can cause immediate skin damage are handled 
Not effective in place of respiratory protection for COVID
Use in conjunction with respirators
</t>
  </si>
  <si>
    <t>Traditional Gowns</t>
  </si>
  <si>
    <t>Flame Retardant Gowns</t>
  </si>
  <si>
    <t>Barrier Gowns</t>
  </si>
  <si>
    <t>Appropriate Risk Level</t>
  </si>
  <si>
    <t>About this Tool</t>
  </si>
  <si>
    <t>What Input Data Are Required</t>
  </si>
  <si>
    <t>Purpose</t>
  </si>
  <si>
    <t>Disclaimer</t>
  </si>
  <si>
    <t>Considerations and Intended Use</t>
  </si>
  <si>
    <t>Guidance on Preparing Your Workplace for COVID-19</t>
  </si>
  <si>
    <t xml:space="preserve"> </t>
  </si>
  <si>
    <t>Assessing Occupational Risk Levels</t>
  </si>
  <si>
    <t>Fabric Masks</t>
  </si>
  <si>
    <t>Prevents infected from spreading Corona virus to others. Use a three-ply fabric for protection</t>
  </si>
  <si>
    <t>N-95 Respirator
N-99 Respirator
N100 Respirator</t>
  </si>
  <si>
    <t>Filters X% of airborne particles (dust, fumes, etc.)
NIOSH and FDA Approved</t>
  </si>
  <si>
    <t>Respirators - KN95, R95, R99, R100, P95, P99, P100</t>
  </si>
  <si>
    <t>Filters % of air particles
KN - Same as N, certified by different agencies
N = "Not", not rated for oil
R - "Resistant" to oil pentration
P - "Proof" - oil proof</t>
  </si>
  <si>
    <t>Very High, High</t>
  </si>
  <si>
    <t>Medium, Lower</t>
  </si>
  <si>
    <t>ENTER THE NUMBER OF EMPLOYEES</t>
  </si>
  <si>
    <t>ENTER THE NUMBER OF VISITORS (PER WEEK)</t>
  </si>
  <si>
    <t>ENTER THE NUMBER OF CUSTOMERS (PER WEEK)</t>
  </si>
  <si>
    <t>PIECES OF PPE</t>
  </si>
  <si>
    <t>HAND PROTECTION</t>
  </si>
  <si>
    <t>BODY PROTECTION</t>
  </si>
  <si>
    <t>FACE PROTECTION</t>
  </si>
  <si>
    <t># PEOPLE</t>
  </si>
  <si>
    <t>EMPLOYEES</t>
  </si>
  <si>
    <t>RESPIRATORY PROTECTION</t>
  </si>
  <si>
    <t>VISITORS</t>
  </si>
  <si>
    <t>CUSTOMERS</t>
  </si>
  <si>
    <t>WEEKLY PROJECTION</t>
  </si>
  <si>
    <t>WEEKLY FORECAST     (Calculated Values)</t>
  </si>
  <si>
    <t>MONTHLY FORECAST     (Calculated Values)</t>
  </si>
  <si>
    <t>MONTHLY PROJECTION</t>
  </si>
  <si>
    <r>
      <t xml:space="preserve">BASIC FORECAST     </t>
    </r>
    <r>
      <rPr>
        <sz val="14"/>
        <color theme="0"/>
        <rFont val="Calibri"/>
        <family val="2"/>
        <scheme val="minor"/>
      </rPr>
      <t xml:space="preserve"> </t>
    </r>
    <r>
      <rPr>
        <i/>
        <sz val="14"/>
        <color theme="0"/>
        <rFont val="Calibri"/>
        <family val="2"/>
        <scheme val="minor"/>
      </rPr>
      <t>(Assumes same type of PPE SKU for everyone)</t>
    </r>
  </si>
  <si>
    <t>ORDERING QUANTITIES</t>
  </si>
  <si>
    <t># / BOX</t>
  </si>
  <si>
    <t>WEEKLY BOXES</t>
  </si>
  <si>
    <t>PRICING PROJECTION</t>
  </si>
  <si>
    <t>ORDERING QUANTITIES     (Calculated Values)</t>
  </si>
  <si>
    <t>MONTHLY BOXES</t>
  </si>
  <si>
    <t>PRICING     (Calculated Values)</t>
  </si>
  <si>
    <t>$ / BOX</t>
  </si>
  <si>
    <t>DEFINITION</t>
  </si>
  <si>
    <t>Employees will usually require the same PPE unless additional material handling</t>
  </si>
  <si>
    <t>Office/floor visitors which may require full PPE as employees</t>
  </si>
  <si>
    <t>PPE PROJECT COST</t>
  </si>
  <si>
    <t>WEEKLY COST</t>
  </si>
  <si>
    <t>MONTHLY COST</t>
  </si>
  <si>
    <t>Policy may offer PPE for customers, with varying levels of PPE required</t>
  </si>
  <si>
    <t>PPE Inputs and Basic PPE Forecast</t>
  </si>
  <si>
    <t>PPE Inventory Management</t>
  </si>
  <si>
    <t>PPE CATEGORY</t>
  </si>
  <si>
    <t xml:space="preserve">N-95 Respirator
</t>
  </si>
  <si>
    <t>SUPPLIER</t>
  </si>
  <si>
    <t>SIZE</t>
  </si>
  <si>
    <t>BOXES</t>
  </si>
  <si>
    <t>QUANTITY/BOX</t>
  </si>
  <si>
    <t>PRICE</t>
  </si>
  <si>
    <t>DATE ORDERED</t>
  </si>
  <si>
    <t>BRAND/MANF</t>
  </si>
  <si>
    <t>SKU</t>
  </si>
  <si>
    <t>Other</t>
  </si>
  <si>
    <t>Respirators - Other</t>
  </si>
  <si>
    <t>TOTAL ORDERED</t>
  </si>
  <si>
    <t>PPE ORDER DETAILS</t>
  </si>
  <si>
    <t>PPE ON-HAND INVENTORY</t>
  </si>
  <si>
    <t>PPE BOXES ON HAND</t>
  </si>
  <si>
    <t>Preparedness Checklist</t>
  </si>
  <si>
    <t>Overview</t>
  </si>
  <si>
    <t xml:space="preserve">  </t>
  </si>
  <si>
    <t>COVID-19 Resources Checklist</t>
  </si>
  <si>
    <t>OSHA Hierarchy of Controls and Risk Levels</t>
  </si>
  <si>
    <t>Questionnaire for a Respiratory Protection and PPE Plan</t>
  </si>
  <si>
    <t>DATE</t>
  </si>
  <si>
    <t>TOTAL COST</t>
  </si>
  <si>
    <t>Insert Custom Type</t>
  </si>
  <si>
    <t>Data Menu for PPE Orders Drop Down Boxes</t>
  </si>
  <si>
    <t>ORDER TRACKING</t>
  </si>
  <si>
    <t>RUNNING ORDER TRACKING</t>
  </si>
  <si>
    <t>COPY AND PASTE ROWS FOR ADDITIONAL ORDER TRACKING</t>
  </si>
  <si>
    <t>Insert custom names in the green fields and the drop down menus in the PPE ORDERS tab will update automatically</t>
  </si>
  <si>
    <t>Add additional rows for more PPE types</t>
  </si>
  <si>
    <t>Add additional columns for more PPE categories</t>
  </si>
  <si>
    <t>Insert PPE Category</t>
  </si>
  <si>
    <t>OSHA Hierarchy of Controls</t>
  </si>
  <si>
    <t>OSHA Risk Levels</t>
  </si>
  <si>
    <t>PPE Catalog</t>
  </si>
  <si>
    <t>Inputs Forecast</t>
  </si>
  <si>
    <t>Inventory</t>
  </si>
  <si>
    <t>PPE Orders</t>
  </si>
  <si>
    <t>PPE Dropdown</t>
  </si>
  <si>
    <t>PPE PER DAY, PER PERSON</t>
  </si>
  <si>
    <t>Add Dates, and columns as neccesary</t>
  </si>
  <si>
    <t>3M</t>
  </si>
  <si>
    <t>Grainger</t>
  </si>
  <si>
    <t>L</t>
  </si>
  <si>
    <t>Disposable Masks</t>
  </si>
  <si>
    <t>Similar to surgical masks but not FDA certified</t>
  </si>
  <si>
    <t>Disposable masks</t>
  </si>
  <si>
    <t>Fabric masks</t>
  </si>
  <si>
    <t>Biological Safety Levels (BSL)</t>
  </si>
  <si>
    <r>
      <t xml:space="preserve">Working with live animals or infectious materials in </t>
    </r>
    <r>
      <rPr>
        <b/>
        <sz val="12"/>
        <color theme="1"/>
        <rFont val="Calibri"/>
        <family val="2"/>
        <scheme val="minor"/>
      </rPr>
      <t>BSL-2*</t>
    </r>
    <r>
      <rPr>
        <sz val="12"/>
        <color theme="1"/>
        <rFont val="Calibri"/>
        <family val="2"/>
        <scheme val="minor"/>
      </rPr>
      <t xml:space="preserve"> level labs with known airborne transmissible disease (e.g. tuberculosis, also required for influenza (flu)); dusty environments</t>
    </r>
  </si>
  <si>
    <r>
      <t xml:space="preserve">Higher levels of R as used in manufacturing and heavy industry
P level masks are used in the oil and energy industry
Working with live animals or infectious materials in </t>
    </r>
    <r>
      <rPr>
        <b/>
        <sz val="12"/>
        <color theme="1"/>
        <rFont val="Calibri"/>
        <family val="2"/>
        <scheme val="minor"/>
      </rPr>
      <t>BSL-2*</t>
    </r>
    <r>
      <rPr>
        <sz val="12"/>
        <color theme="1"/>
        <rFont val="Calibri"/>
        <family val="2"/>
        <scheme val="minor"/>
      </rPr>
      <t xml:space="preserve"> level labs with known airborne transmissible disease (e.g. tuberculosis, also required for influenza (flu)); dusty environments</t>
    </r>
  </si>
  <si>
    <t>Procedural face masks contain 3 layers: an inner soft absorbent non-woven fabric, a middle melt-blown material that acts as a filter and an outer hydrophobic non-woven fabric</t>
  </si>
  <si>
    <t>PERCENT OF PEOPLE NEEDING PPE</t>
  </si>
  <si>
    <r>
      <t xml:space="preserve">Ideal for most indoor locations, running errands and visiting public areas such as grocery stores, pharmacies, parks, post offices and more where social distancing may be more difficult to maintain
</t>
    </r>
    <r>
      <rPr>
        <b/>
        <sz val="12"/>
        <color theme="1"/>
        <rFont val="Calibri"/>
        <family val="2"/>
        <scheme val="minor"/>
      </rPr>
      <t>WILL LOOK SIMILAR TO SURGICAL STERILE MASKS</t>
    </r>
  </si>
  <si>
    <r>
      <t xml:space="preserve">Surgical masks are regulated under 21 CFR 878.4040. Surgical masks are not to be shared and may be labeled as surgical, isolation, dental, or medical procedure masks. They may come with or without a face shield
</t>
    </r>
    <r>
      <rPr>
        <b/>
        <sz val="13"/>
        <color theme="1"/>
        <rFont val="Calibri"/>
        <family val="2"/>
        <scheme val="minor"/>
      </rPr>
      <t>WILL LOOK SIMILAR TO DISPOSABLE NON-STERILE MASKS</t>
    </r>
  </si>
  <si>
    <r>
      <t xml:space="preserve">PPE CATEGORY AND PPE TYPE ARE </t>
    </r>
    <r>
      <rPr>
        <i/>
        <sz val="12"/>
        <color rgb="FFFF0000"/>
        <rFont val="Calibri (Body)"/>
      </rPr>
      <t>DROP-DOWN</t>
    </r>
    <r>
      <rPr>
        <i/>
        <sz val="12"/>
        <color theme="1"/>
        <rFont val="Calibri"/>
        <family val="2"/>
        <scheme val="minor"/>
      </rPr>
      <t xml:space="preserve"> MENUS BASED ON THE PPE CATEGORY</t>
    </r>
  </si>
  <si>
    <r>
      <t xml:space="preserve">Impact </t>
    </r>
    <r>
      <rPr>
        <sz val="12"/>
        <color theme="1"/>
        <rFont val="Calibri (Body)"/>
      </rPr>
      <t>Goggles</t>
    </r>
  </si>
  <si>
    <r>
      <t xml:space="preserve">General Safety </t>
    </r>
    <r>
      <rPr>
        <sz val="12"/>
        <color theme="1"/>
        <rFont val="Calibri (Body)"/>
      </rPr>
      <t>Goggles</t>
    </r>
  </si>
  <si>
    <r>
      <t xml:space="preserve">Impact </t>
    </r>
    <r>
      <rPr>
        <b/>
        <sz val="12"/>
        <color theme="1"/>
        <rFont val="Calibri (Body)"/>
      </rPr>
      <t>Goggles</t>
    </r>
  </si>
  <si>
    <r>
      <t xml:space="preserve">General Safety </t>
    </r>
    <r>
      <rPr>
        <b/>
        <sz val="12"/>
        <color theme="1"/>
        <rFont val="Calibri (Body)"/>
      </rPr>
      <t>Goggles</t>
    </r>
  </si>
  <si>
    <r>
      <t>Impact</t>
    </r>
    <r>
      <rPr>
        <b/>
        <sz val="12"/>
        <color theme="1"/>
        <rFont val="Calibri (Body)"/>
      </rPr>
      <t xml:space="preserve"> Goggles</t>
    </r>
  </si>
  <si>
    <r>
      <t xml:space="preserve">Protect against large droplets, fluids, and splashes; </t>
    </r>
    <r>
      <rPr>
        <sz val="12"/>
        <color theme="1"/>
        <rFont val="Calibri (Body)"/>
      </rPr>
      <t>FDA Cerified</t>
    </r>
    <r>
      <rPr>
        <sz val="12"/>
        <color theme="1"/>
        <rFont val="Calibri"/>
        <family val="2"/>
        <scheme val="minor"/>
      </rPr>
      <t xml:space="preserve">
</t>
    </r>
  </si>
  <si>
    <t>PPE SELF-ASSESSMENT DIAGNOSTIC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</si>
</sst>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8">
    <font>
      <sz val="12"/>
      <color theme="1"/>
      <name val="Calibri"/>
      <family val="2"/>
      <scheme val="minor"/>
    </font>
    <font>
      <b/>
      <sz val="12"/>
      <color theme="1"/>
      <name val="Calibri"/>
      <family val="2"/>
      <scheme val="minor"/>
    </font>
    <font>
      <sz val="13"/>
      <color theme="1"/>
      <name val="Calibri"/>
      <family val="2"/>
      <scheme val="minor"/>
    </font>
    <font>
      <b/>
      <sz val="14"/>
      <color theme="0"/>
      <name val="Calibri"/>
      <family val="2"/>
      <scheme val="minor"/>
    </font>
    <font>
      <sz val="12"/>
      <color theme="1"/>
      <name val="Calibri"/>
      <family val="2"/>
      <scheme val="minor"/>
    </font>
    <font>
      <sz val="12"/>
      <color theme="0"/>
      <name val="Calibri"/>
      <family val="2"/>
      <scheme val="minor"/>
    </font>
    <font>
      <b/>
      <sz val="20"/>
      <color theme="0"/>
      <name val="Calibri"/>
      <family val="2"/>
      <scheme val="minor"/>
    </font>
    <font>
      <sz val="20"/>
      <color theme="5"/>
      <name val="Calibri"/>
      <family val="2"/>
      <scheme val="minor"/>
    </font>
    <font>
      <b/>
      <sz val="16"/>
      <color theme="0"/>
      <name val="Calibri"/>
      <family val="2"/>
      <scheme val="minor"/>
    </font>
    <font>
      <b/>
      <sz val="12"/>
      <color theme="5"/>
      <name val="Calibri"/>
      <family val="2"/>
      <scheme val="minor"/>
    </font>
    <font>
      <b/>
      <sz val="14"/>
      <color theme="5"/>
      <name val="Calibri"/>
      <family val="2"/>
      <scheme val="minor"/>
    </font>
    <font>
      <sz val="14"/>
      <name val="Calibri"/>
      <family val="2"/>
      <scheme val="minor"/>
    </font>
    <font>
      <sz val="14"/>
      <color theme="0"/>
      <name val="Calibri"/>
      <family val="2"/>
      <scheme val="minor"/>
    </font>
    <font>
      <i/>
      <sz val="14"/>
      <color theme="0"/>
      <name val="Calibri"/>
      <family val="2"/>
      <scheme val="minor"/>
    </font>
    <font>
      <u/>
      <sz val="12"/>
      <color theme="10"/>
      <name val="Calibri"/>
      <family val="2"/>
      <scheme val="minor"/>
    </font>
    <font>
      <sz val="20"/>
      <color rgb="FFED7D31"/>
      <name val="Calibri"/>
      <family val="2"/>
      <scheme val="minor"/>
    </font>
    <font>
      <b/>
      <sz val="12"/>
      <color rgb="FFFF0000"/>
      <name val="Calibri"/>
      <family val="2"/>
      <scheme val="minor"/>
    </font>
    <font>
      <i/>
      <sz val="12"/>
      <color theme="1"/>
      <name val="Calibri"/>
      <family val="2"/>
      <scheme val="minor"/>
    </font>
    <font>
      <b/>
      <i/>
      <sz val="12"/>
      <color theme="1"/>
      <name val="Calibri"/>
      <family val="2"/>
      <scheme val="minor"/>
    </font>
    <font>
      <sz val="20"/>
      <color theme="9"/>
      <name val="Calibri"/>
      <family val="2"/>
      <scheme val="minor"/>
    </font>
    <font>
      <sz val="20"/>
      <color theme="4"/>
      <name val="Calibri"/>
      <family val="2"/>
      <scheme val="minor"/>
    </font>
    <font>
      <b/>
      <sz val="16"/>
      <color theme="1"/>
      <name val="Calibri"/>
      <family val="2"/>
      <scheme val="minor"/>
    </font>
    <font>
      <b/>
      <sz val="14"/>
      <color theme="1"/>
      <name val="Calibri"/>
      <family val="2"/>
      <scheme val="minor"/>
    </font>
    <font>
      <b/>
      <sz val="13"/>
      <color theme="1"/>
      <name val="Calibri"/>
      <family val="2"/>
      <scheme val="minor"/>
    </font>
    <font>
      <sz val="12"/>
      <color rgb="FFFF0000"/>
      <name val="Calibri (Body)"/>
    </font>
    <font>
      <i/>
      <sz val="12"/>
      <color rgb="FFFF0000"/>
      <name val="Calibri (Body)"/>
    </font>
    <font>
      <sz val="12"/>
      <color theme="1"/>
      <name val="Calibri (Body)"/>
    </font>
    <font>
      <b/>
      <sz val="12"/>
      <color theme="1"/>
      <name val="Calibri (Body)"/>
    </font>
  </fonts>
  <fills count="10">
    <fill>
      <patternFill patternType="none"/>
    </fill>
    <fill>
      <patternFill patternType="gray125"/>
    </fill>
    <fill>
      <patternFill patternType="solid">
        <fgColor theme="1" tint="0.499984740745262"/>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theme="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C00000"/>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14" fillId="0" borderId="0" applyNumberFormat="0" applyFill="0" applyBorder="0" applyAlignment="0" applyProtection="0"/>
  </cellStyleXfs>
  <cellXfs count="144">
    <xf numFmtId="0" fontId="0" fillId="0" borderId="0" xfId="0"/>
    <xf numFmtId="0" fontId="1" fillId="0" borderId="0" xfId="0" applyFont="1"/>
    <xf numFmtId="0" fontId="0" fillId="0" borderId="0" xfId="0" applyAlignment="1">
      <alignment wrapText="1"/>
    </xf>
    <xf numFmtId="0" fontId="1" fillId="0" borderId="2" xfId="0" applyFont="1" applyBorder="1" applyAlignment="1">
      <alignment vertical="top"/>
    </xf>
    <xf numFmtId="0" fontId="0" fillId="0" borderId="2" xfId="0" applyBorder="1" applyAlignment="1">
      <alignment vertical="top" wrapText="1"/>
    </xf>
    <xf numFmtId="0" fontId="0" fillId="0" borderId="2" xfId="0" applyBorder="1" applyAlignment="1">
      <alignment vertical="top"/>
    </xf>
    <xf numFmtId="0" fontId="1" fillId="0" borderId="6" xfId="0" applyFont="1" applyBorder="1" applyAlignment="1">
      <alignment vertical="top"/>
    </xf>
    <xf numFmtId="0" fontId="0" fillId="2" borderId="0" xfId="0" applyFill="1"/>
    <xf numFmtId="0" fontId="5" fillId="2" borderId="0" xfId="0" applyFont="1" applyFill="1"/>
    <xf numFmtId="0" fontId="6" fillId="2" borderId="0" xfId="0" applyFont="1" applyFill="1"/>
    <xf numFmtId="0" fontId="7" fillId="0" borderId="0" xfId="0" applyFont="1"/>
    <xf numFmtId="0" fontId="0" fillId="0" borderId="0" xfId="0" applyBorder="1"/>
    <xf numFmtId="0" fontId="1" fillId="0" borderId="2" xfId="0" applyFont="1" applyBorder="1" applyAlignment="1">
      <alignment vertical="top" wrapText="1"/>
    </xf>
    <xf numFmtId="0" fontId="1" fillId="0" borderId="2" xfId="0" applyFont="1" applyBorder="1" applyAlignment="1">
      <alignment horizontal="center" vertical="top" wrapText="1"/>
    </xf>
    <xf numFmtId="0" fontId="1" fillId="0" borderId="2" xfId="0" applyFont="1" applyBorder="1" applyAlignment="1">
      <alignment horizontal="center" vertical="top"/>
    </xf>
    <xf numFmtId="0" fontId="9" fillId="0" borderId="0" xfId="0" applyFont="1" applyAlignment="1">
      <alignment horizontal="center"/>
    </xf>
    <xf numFmtId="0" fontId="10" fillId="0" borderId="0" xfId="0" applyFont="1"/>
    <xf numFmtId="0" fontId="0" fillId="0" borderId="0" xfId="0" applyFill="1"/>
    <xf numFmtId="0" fontId="1" fillId="0" borderId="0" xfId="0" applyFont="1" applyAlignment="1">
      <alignment horizontal="center"/>
    </xf>
    <xf numFmtId="0" fontId="1" fillId="0" borderId="0" xfId="0" applyFont="1" applyFill="1"/>
    <xf numFmtId="164" fontId="1" fillId="0" borderId="0" xfId="0" applyNumberFormat="1" applyFont="1"/>
    <xf numFmtId="164" fontId="1" fillId="3" borderId="0" xfId="1" applyNumberFormat="1" applyFont="1" applyFill="1"/>
    <xf numFmtId="0" fontId="1" fillId="3" borderId="0" xfId="0" applyFont="1" applyFill="1" applyAlignment="1">
      <alignment horizontal="center"/>
    </xf>
    <xf numFmtId="164" fontId="0" fillId="0" borderId="0" xfId="0" applyNumberFormat="1" applyAlignment="1"/>
    <xf numFmtId="0" fontId="0" fillId="0" borderId="0" xfId="0" applyAlignment="1"/>
    <xf numFmtId="0" fontId="0" fillId="5" borderId="0" xfId="0" applyFill="1"/>
    <xf numFmtId="0" fontId="3" fillId="5" borderId="0" xfId="0" applyFont="1" applyFill="1"/>
    <xf numFmtId="0" fontId="11" fillId="0" borderId="0" xfId="0" applyFont="1"/>
    <xf numFmtId="44" fontId="1" fillId="3" borderId="0" xfId="2" applyFont="1" applyFill="1" applyAlignment="1">
      <alignment horizontal="center"/>
    </xf>
    <xf numFmtId="44" fontId="1" fillId="0" borderId="10" xfId="0" applyNumberFormat="1" applyFont="1" applyBorder="1"/>
    <xf numFmtId="1" fontId="0" fillId="4" borderId="0" xfId="0" applyNumberFormat="1" applyFill="1" applyBorder="1" applyAlignment="1">
      <alignment horizontal="center"/>
    </xf>
    <xf numFmtId="1" fontId="0" fillId="4" borderId="11" xfId="0" applyNumberFormat="1" applyFill="1" applyBorder="1" applyAlignment="1">
      <alignment horizontal="center"/>
    </xf>
    <xf numFmtId="1" fontId="0" fillId="4" borderId="12" xfId="0" applyNumberFormat="1" applyFill="1" applyBorder="1" applyAlignment="1">
      <alignment horizontal="center"/>
    </xf>
    <xf numFmtId="1" fontId="0" fillId="4" borderId="13" xfId="0" applyNumberFormat="1" applyFill="1" applyBorder="1" applyAlignment="1">
      <alignment horizontal="center"/>
    </xf>
    <xf numFmtId="1" fontId="0" fillId="4" borderId="14" xfId="0" applyNumberFormat="1" applyFill="1" applyBorder="1" applyAlignment="1">
      <alignment horizontal="center"/>
    </xf>
    <xf numFmtId="1" fontId="0" fillId="4" borderId="15" xfId="0" applyNumberFormat="1" applyFill="1" applyBorder="1" applyAlignment="1">
      <alignment horizontal="center"/>
    </xf>
    <xf numFmtId="1" fontId="0" fillId="4" borderId="16" xfId="0" applyNumberFormat="1" applyFill="1" applyBorder="1" applyAlignment="1">
      <alignment horizontal="center"/>
    </xf>
    <xf numFmtId="1" fontId="0" fillId="4" borderId="17" xfId="0" applyNumberFormat="1" applyFill="1" applyBorder="1" applyAlignment="1">
      <alignment horizontal="center"/>
    </xf>
    <xf numFmtId="1" fontId="0" fillId="4" borderId="18" xfId="0" applyNumberFormat="1" applyFill="1" applyBorder="1" applyAlignment="1">
      <alignment horizontal="center"/>
    </xf>
    <xf numFmtId="1" fontId="0" fillId="4" borderId="19" xfId="0" applyNumberFormat="1" applyFill="1" applyBorder="1" applyAlignment="1">
      <alignment horizontal="center"/>
    </xf>
    <xf numFmtId="1" fontId="0" fillId="4" borderId="20" xfId="0" applyNumberFormat="1" applyFill="1" applyBorder="1" applyAlignment="1">
      <alignment horizontal="center"/>
    </xf>
    <xf numFmtId="1" fontId="0" fillId="4" borderId="21" xfId="0" applyNumberFormat="1" applyFill="1" applyBorder="1" applyAlignment="1">
      <alignment horizontal="center"/>
    </xf>
    <xf numFmtId="2" fontId="0" fillId="4" borderId="19" xfId="0" applyNumberFormat="1" applyFill="1" applyBorder="1" applyAlignment="1">
      <alignment horizontal="center"/>
    </xf>
    <xf numFmtId="2" fontId="0" fillId="4" borderId="20" xfId="0" applyNumberFormat="1" applyFill="1" applyBorder="1" applyAlignment="1">
      <alignment horizontal="center"/>
    </xf>
    <xf numFmtId="2" fontId="0" fillId="4" borderId="21" xfId="0" applyNumberFormat="1" applyFill="1" applyBorder="1" applyAlignment="1">
      <alignment horizontal="center"/>
    </xf>
    <xf numFmtId="44" fontId="0" fillId="4" borderId="19" xfId="2" applyFont="1" applyFill="1" applyBorder="1" applyAlignment="1">
      <alignment horizontal="center"/>
    </xf>
    <xf numFmtId="44" fontId="0" fillId="4" borderId="20" xfId="2" applyFont="1" applyFill="1" applyBorder="1" applyAlignment="1">
      <alignment horizontal="center"/>
    </xf>
    <xf numFmtId="44" fontId="0" fillId="4" borderId="21" xfId="2" applyFont="1" applyFill="1" applyBorder="1" applyAlignment="1">
      <alignment horizontal="center"/>
    </xf>
    <xf numFmtId="0" fontId="0" fillId="6" borderId="0" xfId="0" applyFill="1"/>
    <xf numFmtId="1" fontId="0" fillId="4" borderId="22" xfId="0" applyNumberFormat="1" applyFill="1" applyBorder="1" applyAlignment="1">
      <alignment horizontal="center"/>
    </xf>
    <xf numFmtId="1" fontId="0" fillId="4" borderId="23" xfId="0" applyNumberFormat="1" applyFill="1" applyBorder="1" applyAlignment="1">
      <alignment horizontal="center"/>
    </xf>
    <xf numFmtId="1" fontId="0" fillId="4" borderId="24" xfId="0" applyNumberFormat="1" applyFill="1" applyBorder="1" applyAlignment="1">
      <alignment horizontal="center"/>
    </xf>
    <xf numFmtId="1" fontId="0" fillId="4" borderId="25" xfId="0" applyNumberFormat="1" applyFill="1" applyBorder="1" applyAlignment="1">
      <alignment horizontal="center"/>
    </xf>
    <xf numFmtId="1" fontId="0" fillId="4" borderId="26" xfId="0" applyNumberFormat="1" applyFill="1" applyBorder="1" applyAlignment="1">
      <alignment horizontal="center"/>
    </xf>
    <xf numFmtId="1" fontId="0" fillId="4" borderId="27" xfId="0" applyNumberFormat="1" applyFill="1" applyBorder="1" applyAlignment="1">
      <alignment horizontal="center"/>
    </xf>
    <xf numFmtId="1" fontId="0" fillId="4" borderId="28" xfId="0" applyNumberFormat="1" applyFill="1" applyBorder="1" applyAlignment="1">
      <alignment horizontal="center"/>
    </xf>
    <xf numFmtId="1" fontId="0" fillId="4" borderId="29" xfId="0" applyNumberFormat="1" applyFill="1" applyBorder="1" applyAlignment="1">
      <alignment horizontal="center"/>
    </xf>
    <xf numFmtId="0" fontId="1" fillId="3" borderId="22" xfId="0" applyFont="1" applyFill="1" applyBorder="1" applyAlignment="1">
      <alignment horizontal="center"/>
    </xf>
    <xf numFmtId="0" fontId="1" fillId="3" borderId="23" xfId="0" applyFont="1" applyFill="1" applyBorder="1" applyAlignment="1">
      <alignment horizontal="center"/>
    </xf>
    <xf numFmtId="0" fontId="1" fillId="3" borderId="24" xfId="0" applyFont="1" applyFill="1" applyBorder="1" applyAlignment="1">
      <alignment horizontal="center"/>
    </xf>
    <xf numFmtId="0" fontId="1" fillId="3" borderId="25" xfId="0" applyFont="1" applyFill="1" applyBorder="1" applyAlignment="1">
      <alignment horizontal="center"/>
    </xf>
    <xf numFmtId="0" fontId="1" fillId="3" borderId="0" xfId="0" applyFont="1" applyFill="1" applyBorder="1" applyAlignment="1">
      <alignment horizontal="center"/>
    </xf>
    <xf numFmtId="0" fontId="1" fillId="3" borderId="26" xfId="0" applyFont="1" applyFill="1" applyBorder="1" applyAlignment="1">
      <alignment horizontal="center"/>
    </xf>
    <xf numFmtId="0" fontId="1" fillId="3" borderId="27" xfId="0" applyFont="1" applyFill="1" applyBorder="1" applyAlignment="1">
      <alignment horizontal="center"/>
    </xf>
    <xf numFmtId="0" fontId="1" fillId="3" borderId="28" xfId="0" applyFont="1" applyFill="1" applyBorder="1" applyAlignment="1">
      <alignment horizontal="center"/>
    </xf>
    <xf numFmtId="0" fontId="1" fillId="3" borderId="29" xfId="0" applyFont="1" applyFill="1" applyBorder="1" applyAlignment="1">
      <alignment horizontal="center"/>
    </xf>
    <xf numFmtId="9" fontId="1" fillId="3" borderId="22" xfId="3" applyFont="1" applyFill="1" applyBorder="1" applyAlignment="1">
      <alignment horizontal="center"/>
    </xf>
    <xf numFmtId="9" fontId="1" fillId="3" borderId="23" xfId="3" applyFont="1" applyFill="1" applyBorder="1" applyAlignment="1">
      <alignment horizontal="center"/>
    </xf>
    <xf numFmtId="9" fontId="1" fillId="3" borderId="24" xfId="3" applyFont="1" applyFill="1" applyBorder="1" applyAlignment="1">
      <alignment horizontal="center"/>
    </xf>
    <xf numFmtId="9" fontId="1" fillId="3" borderId="25" xfId="3" applyFont="1" applyFill="1" applyBorder="1" applyAlignment="1">
      <alignment horizontal="center"/>
    </xf>
    <xf numFmtId="9" fontId="1" fillId="3" borderId="0" xfId="3" applyFont="1" applyFill="1" applyBorder="1" applyAlignment="1">
      <alignment horizontal="center"/>
    </xf>
    <xf numFmtId="9" fontId="1" fillId="3" borderId="26" xfId="3" applyFont="1" applyFill="1" applyBorder="1" applyAlignment="1">
      <alignment horizontal="center"/>
    </xf>
    <xf numFmtId="9" fontId="1" fillId="3" borderId="27" xfId="3" applyFont="1" applyFill="1" applyBorder="1" applyAlignment="1">
      <alignment horizontal="center"/>
    </xf>
    <xf numFmtId="9" fontId="1" fillId="3" borderId="28" xfId="3" applyFont="1" applyFill="1" applyBorder="1" applyAlignment="1">
      <alignment horizontal="center"/>
    </xf>
    <xf numFmtId="9" fontId="1" fillId="3" borderId="29" xfId="3" applyFont="1" applyFill="1" applyBorder="1" applyAlignment="1">
      <alignment horizontal="center"/>
    </xf>
    <xf numFmtId="0" fontId="1" fillId="0" borderId="0" xfId="0" applyFont="1" applyAlignment="1">
      <alignment horizontal="right"/>
    </xf>
    <xf numFmtId="0" fontId="15" fillId="0" borderId="0" xfId="0" applyFont="1"/>
    <xf numFmtId="0" fontId="1" fillId="0" borderId="6" xfId="0" applyFont="1" applyBorder="1" applyAlignment="1">
      <alignment vertical="top" wrapText="1"/>
    </xf>
    <xf numFmtId="0" fontId="11" fillId="0" borderId="30" xfId="0" applyFont="1" applyBorder="1"/>
    <xf numFmtId="0" fontId="11" fillId="0" borderId="31" xfId="0" applyFont="1" applyBorder="1"/>
    <xf numFmtId="0" fontId="11" fillId="0" borderId="32" xfId="0" applyFont="1" applyBorder="1"/>
    <xf numFmtId="0" fontId="0" fillId="0" borderId="31" xfId="0" applyBorder="1"/>
    <xf numFmtId="0" fontId="0" fillId="0" borderId="32" xfId="0" applyBorder="1"/>
    <xf numFmtId="0" fontId="0" fillId="0" borderId="0" xfId="0" applyAlignment="1">
      <alignment horizontal="center"/>
    </xf>
    <xf numFmtId="0" fontId="10" fillId="0" borderId="0" xfId="0" applyFont="1" applyAlignment="1">
      <alignment horizontal="center"/>
    </xf>
    <xf numFmtId="0" fontId="0" fillId="3" borderId="0" xfId="0" applyFill="1"/>
    <xf numFmtId="0" fontId="0" fillId="3" borderId="2" xfId="0" applyFill="1" applyBorder="1"/>
    <xf numFmtId="0" fontId="1" fillId="0" borderId="0" xfId="0" applyFont="1" applyBorder="1" applyAlignment="1">
      <alignment vertical="top"/>
    </xf>
    <xf numFmtId="0" fontId="0" fillId="0" borderId="25" xfId="0" applyBorder="1"/>
    <xf numFmtId="0" fontId="0" fillId="0" borderId="27" xfId="0" applyBorder="1"/>
    <xf numFmtId="0" fontId="0" fillId="7" borderId="0" xfId="0" applyFill="1"/>
    <xf numFmtId="0" fontId="0" fillId="4" borderId="2" xfId="0" applyFill="1" applyBorder="1"/>
    <xf numFmtId="0" fontId="0" fillId="0" borderId="6" xfId="0" applyFont="1" applyBorder="1" applyAlignment="1">
      <alignment vertical="top"/>
    </xf>
    <xf numFmtId="0" fontId="0" fillId="0" borderId="2" xfId="0" applyFont="1" applyBorder="1" applyAlignment="1">
      <alignment vertical="top"/>
    </xf>
    <xf numFmtId="0" fontId="16" fillId="8" borderId="2" xfId="0" applyFont="1" applyFill="1" applyBorder="1"/>
    <xf numFmtId="0" fontId="14" fillId="0" borderId="0" xfId="4"/>
    <xf numFmtId="164" fontId="0" fillId="4" borderId="2" xfId="1" applyNumberFormat="1" applyFont="1" applyFill="1" applyBorder="1"/>
    <xf numFmtId="0" fontId="0" fillId="0" borderId="2" xfId="0" applyFont="1" applyBorder="1" applyAlignment="1">
      <alignment vertical="top" wrapText="1"/>
    </xf>
    <xf numFmtId="0" fontId="0" fillId="0" borderId="0" xfId="0" applyFill="1" applyBorder="1"/>
    <xf numFmtId="0" fontId="1" fillId="3" borderId="0" xfId="0" applyFont="1" applyFill="1" applyBorder="1" applyAlignment="1">
      <alignment vertical="top"/>
    </xf>
    <xf numFmtId="0" fontId="0" fillId="0" borderId="2" xfId="0" applyFill="1" applyBorder="1"/>
    <xf numFmtId="0" fontId="17" fillId="3" borderId="2" xfId="0" applyFont="1" applyFill="1" applyBorder="1" applyAlignment="1">
      <alignment vertical="top"/>
    </xf>
    <xf numFmtId="0" fontId="17" fillId="0" borderId="0" xfId="0" applyFont="1"/>
    <xf numFmtId="0" fontId="18" fillId="0" borderId="6" xfId="0" applyFont="1" applyBorder="1" applyAlignment="1">
      <alignment vertical="top"/>
    </xf>
    <xf numFmtId="0" fontId="18" fillId="0" borderId="2" xfId="0" applyFont="1" applyBorder="1" applyAlignment="1">
      <alignment vertical="top"/>
    </xf>
    <xf numFmtId="44" fontId="0" fillId="0" borderId="2" xfId="2" applyNumberFormat="1" applyFont="1" applyFill="1" applyBorder="1"/>
    <xf numFmtId="44" fontId="0" fillId="0" borderId="0" xfId="2" applyNumberFormat="1" applyFont="1" applyFill="1"/>
    <xf numFmtId="14" fontId="0" fillId="0" borderId="2" xfId="0" applyNumberFormat="1" applyFill="1" applyBorder="1" applyAlignment="1">
      <alignment horizontal="center"/>
    </xf>
    <xf numFmtId="14" fontId="0" fillId="0" borderId="0" xfId="0" applyNumberFormat="1" applyFill="1" applyAlignment="1">
      <alignment horizontal="center"/>
    </xf>
    <xf numFmtId="0" fontId="0" fillId="0" borderId="0" xfId="0" applyFont="1" applyFill="1" applyBorder="1" applyAlignment="1">
      <alignment vertical="top"/>
    </xf>
    <xf numFmtId="0" fontId="0" fillId="3" borderId="6" xfId="0" applyFont="1" applyFill="1" applyBorder="1" applyAlignment="1">
      <alignment vertical="top"/>
    </xf>
    <xf numFmtId="0" fontId="19" fillId="0" borderId="0" xfId="0" applyFont="1" applyFill="1"/>
    <xf numFmtId="0" fontId="19" fillId="0" borderId="0" xfId="0" applyFont="1"/>
    <xf numFmtId="0" fontId="20" fillId="0" borderId="0" xfId="0" applyFont="1"/>
    <xf numFmtId="0" fontId="18" fillId="3" borderId="6" xfId="0" applyFont="1" applyFill="1" applyBorder="1" applyAlignment="1">
      <alignment vertical="top"/>
    </xf>
    <xf numFmtId="0" fontId="1" fillId="4" borderId="6" xfId="0" applyFont="1" applyFill="1" applyBorder="1" applyAlignment="1">
      <alignment vertical="top"/>
    </xf>
    <xf numFmtId="0" fontId="16" fillId="3" borderId="2" xfId="0" applyFont="1" applyFill="1" applyBorder="1"/>
    <xf numFmtId="0" fontId="8" fillId="9" borderId="1" xfId="0" applyFont="1" applyFill="1" applyBorder="1" applyAlignment="1">
      <alignment horizontal="center" vertical="center"/>
    </xf>
    <xf numFmtId="0" fontId="8" fillId="9" borderId="0" xfId="0" applyFont="1" applyFill="1" applyBorder="1" applyAlignment="1">
      <alignment horizontal="center" vertical="center"/>
    </xf>
    <xf numFmtId="0" fontId="18" fillId="3" borderId="0" xfId="0" applyFont="1" applyFill="1" applyAlignment="1">
      <alignment horizontal="center"/>
    </xf>
    <xf numFmtId="0" fontId="18" fillId="0" borderId="0" xfId="0" applyFont="1"/>
    <xf numFmtId="0" fontId="18" fillId="4" borderId="0" xfId="0" applyFont="1" applyFill="1" applyAlignment="1">
      <alignment horizontal="center"/>
    </xf>
    <xf numFmtId="0" fontId="0" fillId="0" borderId="2" xfId="0" applyFill="1" applyBorder="1" applyAlignment="1">
      <alignment horizontal="center"/>
    </xf>
    <xf numFmtId="44" fontId="0" fillId="0" borderId="2" xfId="2" applyFont="1" applyFill="1" applyBorder="1"/>
    <xf numFmtId="0" fontId="10" fillId="0" borderId="0" xfId="0" applyFont="1" applyAlignment="1">
      <alignment horizontal="left"/>
    </xf>
    <xf numFmtId="0" fontId="0" fillId="0" borderId="2" xfId="0" applyFont="1" applyBorder="1" applyAlignment="1">
      <alignment wrapText="1"/>
    </xf>
    <xf numFmtId="0" fontId="0" fillId="0" borderId="2" xfId="0" applyFont="1" applyFill="1" applyBorder="1" applyAlignment="1">
      <alignment vertical="top"/>
    </xf>
    <xf numFmtId="0" fontId="1" fillId="0" borderId="6" xfId="0" applyFont="1" applyFill="1" applyBorder="1" applyAlignment="1">
      <alignment vertical="top"/>
    </xf>
    <xf numFmtId="0" fontId="2" fillId="0" borderId="2" xfId="0" applyFont="1" applyBorder="1" applyAlignment="1">
      <alignment vertical="top" wrapText="1"/>
    </xf>
    <xf numFmtId="0" fontId="22" fillId="6" borderId="0" xfId="0" applyFont="1" applyFill="1"/>
    <xf numFmtId="0" fontId="1" fillId="6" borderId="0" xfId="0" applyFont="1" applyFill="1"/>
    <xf numFmtId="0" fontId="0" fillId="6" borderId="0" xfId="0" applyFill="1" applyAlignment="1">
      <alignment wrapText="1"/>
    </xf>
    <xf numFmtId="0" fontId="24" fillId="2" borderId="0" xfId="0" applyFont="1" applyFill="1"/>
    <xf numFmtId="0" fontId="24" fillId="0" borderId="0" xfId="0" applyFont="1"/>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9" fillId="0" borderId="7" xfId="0" applyFont="1" applyBorder="1" applyAlignment="1">
      <alignment horizontal="center"/>
    </xf>
    <xf numFmtId="0" fontId="9" fillId="0" borderId="8" xfId="0" applyFont="1" applyBorder="1" applyAlignment="1">
      <alignment horizontal="center"/>
    </xf>
    <xf numFmtId="0" fontId="9" fillId="0" borderId="9" xfId="0" applyFont="1" applyBorder="1" applyAlignment="1">
      <alignment horizontal="center"/>
    </xf>
    <xf numFmtId="0" fontId="10" fillId="0" borderId="7" xfId="0" applyFont="1" applyBorder="1" applyAlignment="1">
      <alignment horizontal="center"/>
    </xf>
    <xf numFmtId="0" fontId="10" fillId="0" borderId="8" xfId="0" applyFont="1" applyBorder="1" applyAlignment="1">
      <alignment horizontal="center"/>
    </xf>
    <xf numFmtId="0" fontId="10" fillId="0" borderId="9" xfId="0" applyFont="1" applyBorder="1" applyAlignment="1">
      <alignment horizont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hyperlink" Target="https://health.ny.gov/contact/contact_information/" TargetMode="External"/><Relationship Id="rId7" Type="http://schemas.openxmlformats.org/officeDocument/2006/relationships/hyperlink" Target="https://newyorkmep.org/2020-program/" TargetMode="External"/><Relationship Id="rId2" Type="http://schemas.openxmlformats.org/officeDocument/2006/relationships/hyperlink" Target="https://coronavirus.health.ny.gov/home" TargetMode="External"/><Relationship Id="rId1" Type="http://schemas.openxmlformats.org/officeDocument/2006/relationships/hyperlink" Target="https://www.cdc.gov/coronavirus/2019-ncov/index.html" TargetMode="External"/><Relationship Id="rId6" Type="http://schemas.openxmlformats.org/officeDocument/2006/relationships/hyperlink" Target="https://www.osha.gov/Publications/OSHA3990.pdf" TargetMode="External"/><Relationship Id="rId5" Type="http://schemas.openxmlformats.org/officeDocument/2006/relationships/hyperlink" Target="https://www.osha.gov/SLTC/covid-19/" TargetMode="External"/><Relationship Id="rId4" Type="http://schemas.openxmlformats.org/officeDocument/2006/relationships/hyperlink" Target="https://www.cdc.gov/coronavirus/2019-ncov/community/guidance-business-response.html"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8" Type="http://schemas.openxmlformats.org/officeDocument/2006/relationships/image" Target="../media/image9.jpeg"/><Relationship Id="rId13" Type="http://schemas.openxmlformats.org/officeDocument/2006/relationships/image" Target="../media/image12.tiff"/><Relationship Id="rId3" Type="http://schemas.openxmlformats.org/officeDocument/2006/relationships/image" Target="../media/image6.jpeg"/><Relationship Id="rId7" Type="http://schemas.openxmlformats.org/officeDocument/2006/relationships/image" Target="../media/image8.jpeg"/><Relationship Id="rId12" Type="http://schemas.openxmlformats.org/officeDocument/2006/relationships/image" Target="https://multimedia.3m.com/mws/media/759612P/3mtm-particulate-respirator-8210v-n95.jpg" TargetMode="External"/><Relationship Id="rId2" Type="http://schemas.openxmlformats.org/officeDocument/2006/relationships/image" Target="../media/image5.jpeg"/><Relationship Id="rId1" Type="http://schemas.openxmlformats.org/officeDocument/2006/relationships/image" Target="../media/image4.jpeg"/><Relationship Id="rId6" Type="http://schemas.openxmlformats.org/officeDocument/2006/relationships/image" Target="https://images.uline.com/is/image/content/dam/images/S/S13000/S-12570.jpg?$Mobile_Zoom$&amp;iccEmbed=1&amp;icc=AdobeRGB" TargetMode="External"/><Relationship Id="rId11" Type="http://schemas.openxmlformats.org/officeDocument/2006/relationships/image" Target="../media/image11.jpeg"/><Relationship Id="rId5" Type="http://schemas.openxmlformats.org/officeDocument/2006/relationships/image" Target="../media/image7.jpeg"/><Relationship Id="rId15" Type="http://schemas.openxmlformats.org/officeDocument/2006/relationships/image" Target="../media/image1.png"/><Relationship Id="rId10" Type="http://schemas.openxmlformats.org/officeDocument/2006/relationships/image" Target="https://workingperson.com/media/catalog/product/cache/1/image/400x/9df78eab33525d08d6e5fb8d27136e95/b/l/black_facemask750.jpg" TargetMode="External"/><Relationship Id="rId4" Type="http://schemas.openxmlformats.org/officeDocument/2006/relationships/image" Target="https://encrypted-tbn0.gstatic.com/images?q=tbn%3AANd9GcQUeuA213GJ-uxkf7o3w8qWufKrpeRj5b_plqGLnkR3KLbcg-GH-6ylmkcMY7-4mtp-KkZ2L3Q&amp;usqp=CAc" TargetMode="External"/><Relationship Id="rId9" Type="http://schemas.openxmlformats.org/officeDocument/2006/relationships/image" Target="../media/image10.jpeg"/><Relationship Id="rId14" Type="http://schemas.openxmlformats.org/officeDocument/2006/relationships/image" Target="../media/image1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15875</xdr:colOff>
      <xdr:row>19</xdr:row>
      <xdr:rowOff>0</xdr:rowOff>
    </xdr:from>
    <xdr:to>
      <xdr:col>11</xdr:col>
      <xdr:colOff>15875</xdr:colOff>
      <xdr:row>37</xdr:row>
      <xdr:rowOff>79375</xdr:rowOff>
    </xdr:to>
    <xdr:sp macro="" textlink="">
      <xdr:nvSpPr>
        <xdr:cNvPr id="3" name="TextBox 2">
          <a:extLst>
            <a:ext uri="{FF2B5EF4-FFF2-40B4-BE49-F238E27FC236}">
              <a16:creationId xmlns:a16="http://schemas.microsoft.com/office/drawing/2014/main" id="{BD8D0582-6D69-D340-BC80-E610725CFA88}"/>
            </a:ext>
          </a:extLst>
        </xdr:cNvPr>
        <xdr:cNvSpPr txBox="1"/>
      </xdr:nvSpPr>
      <xdr:spPr>
        <a:xfrm>
          <a:off x="285750" y="1905000"/>
          <a:ext cx="6762750" cy="3587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solidFill>
                <a:schemeClr val="tx1"/>
              </a:solidFill>
            </a:rPr>
            <a:t>The PPE</a:t>
          </a:r>
          <a:r>
            <a:rPr lang="en-US" sz="1400" baseline="0">
              <a:solidFill>
                <a:schemeClr val="tx1"/>
              </a:solidFill>
            </a:rPr>
            <a:t> Self-Assessment and Forecasting Tool provides a policy-driven forecasting and planning tool for PPE purchases and replenishment. The diagnostic tool allows users to quickly understand PPE categories and products, and model PPE demand needs based on company-specific quantities and policies. </a:t>
          </a:r>
        </a:p>
        <a:p>
          <a:endParaRPr lang="en-US" sz="1400" baseline="0">
            <a:solidFill>
              <a:schemeClr val="tx1"/>
            </a:solidFill>
          </a:endParaRPr>
        </a:p>
        <a:p>
          <a:r>
            <a:rPr lang="en-US" sz="1400" baseline="0">
              <a:solidFill>
                <a:schemeClr val="tx1"/>
              </a:solidFill>
            </a:rPr>
            <a:t>The primary goal of this tool is education on PPE categories and forecast of PPE needs using company-specific policies.</a:t>
          </a:r>
        </a:p>
        <a:p>
          <a:endParaRPr lang="en-US" sz="1400" baseline="0">
            <a:solidFill>
              <a:schemeClr val="tx1"/>
            </a:solidFill>
          </a:endParaRPr>
        </a:p>
        <a:p>
          <a:r>
            <a:rPr lang="en-US" sz="1400" baseline="0">
              <a:solidFill>
                <a:schemeClr val="tx1"/>
              </a:solidFill>
            </a:rPr>
            <a:t>Use this tool to:</a:t>
          </a:r>
        </a:p>
        <a:p>
          <a:endParaRPr lang="en-US" sz="1400" baseline="0">
            <a:solidFill>
              <a:schemeClr val="tx1"/>
            </a:solidFill>
          </a:endParaRPr>
        </a:p>
        <a:p>
          <a:pPr marL="285750" indent="-285750">
            <a:buFont typeface="Wingdings" pitchFamily="2" charset="2"/>
            <a:buChar char="v"/>
          </a:pPr>
          <a:r>
            <a:rPr lang="en-US" sz="1400">
              <a:solidFill>
                <a:schemeClr val="tx1"/>
              </a:solidFill>
            </a:rPr>
            <a:t>Understand</a:t>
          </a:r>
          <a:r>
            <a:rPr lang="en-US" sz="1400" baseline="0">
              <a:solidFill>
                <a:schemeClr val="tx1"/>
              </a:solidFill>
            </a:rPr>
            <a:t> the levels of PPE your business will require</a:t>
          </a:r>
        </a:p>
        <a:p>
          <a:pPr marL="285750" indent="-285750">
            <a:buFont typeface="Wingdings" pitchFamily="2" charset="2"/>
            <a:buChar char="v"/>
          </a:pPr>
          <a:r>
            <a:rPr lang="en-US" sz="1400" baseline="0">
              <a:solidFill>
                <a:schemeClr val="tx1"/>
              </a:solidFill>
            </a:rPr>
            <a:t>Guide your business to order the appropriate level/grade of PPE</a:t>
          </a:r>
        </a:p>
        <a:p>
          <a:pPr marL="285750" indent="-285750">
            <a:buFont typeface="Wingdings" pitchFamily="2" charset="2"/>
            <a:buChar char="v"/>
          </a:pPr>
          <a:r>
            <a:rPr lang="en-US" sz="1400" baseline="0">
              <a:solidFill>
                <a:schemeClr val="tx1"/>
              </a:solidFill>
            </a:rPr>
            <a:t>Model changes in PPE demand based on company policy decisions, changes in types of PPE purchased, or by deploying cleaning and sanitizing technologies</a:t>
          </a:r>
        </a:p>
        <a:p>
          <a:pPr marL="285750" indent="-285750">
            <a:buFont typeface="Wingdings" pitchFamily="2" charset="2"/>
            <a:buChar char="v"/>
          </a:pPr>
          <a:r>
            <a:rPr lang="en-US" sz="1400" baseline="0">
              <a:solidFill>
                <a:schemeClr val="tx1"/>
              </a:solidFill>
            </a:rPr>
            <a:t>Project PPE costs</a:t>
          </a:r>
        </a:p>
        <a:p>
          <a:pPr marL="285750" indent="-285750">
            <a:buFont typeface="Wingdings" pitchFamily="2" charset="2"/>
            <a:buChar char="v"/>
          </a:pPr>
          <a:r>
            <a:rPr lang="en-US" sz="1400" baseline="0">
              <a:solidFill>
                <a:schemeClr val="tx1"/>
              </a:solidFill>
            </a:rPr>
            <a:t>Track inventory on hand</a:t>
          </a:r>
        </a:p>
        <a:p>
          <a:pPr marL="285750" indent="-285750">
            <a:buFont typeface="Wingdings" pitchFamily="2" charset="2"/>
            <a:buChar char="v"/>
          </a:pPr>
          <a:endParaRPr lang="en-US" sz="1400">
            <a:solidFill>
              <a:schemeClr val="tx1"/>
            </a:solidFill>
          </a:endParaRPr>
        </a:p>
      </xdr:txBody>
    </xdr:sp>
    <xdr:clientData/>
  </xdr:twoCellAnchor>
  <xdr:twoCellAnchor>
    <xdr:from>
      <xdr:col>1</xdr:col>
      <xdr:colOff>0</xdr:colOff>
      <xdr:row>39</xdr:row>
      <xdr:rowOff>0</xdr:rowOff>
    </xdr:from>
    <xdr:to>
      <xdr:col>11</xdr:col>
      <xdr:colOff>0</xdr:colOff>
      <xdr:row>47</xdr:row>
      <xdr:rowOff>47625</xdr:rowOff>
    </xdr:to>
    <xdr:sp macro="" textlink="">
      <xdr:nvSpPr>
        <xdr:cNvPr id="4" name="TextBox 3">
          <a:extLst>
            <a:ext uri="{FF2B5EF4-FFF2-40B4-BE49-F238E27FC236}">
              <a16:creationId xmlns:a16="http://schemas.microsoft.com/office/drawing/2014/main" id="{B6A33EDA-F886-F841-AC74-5A2CE2BF5A1E}"/>
            </a:ext>
          </a:extLst>
        </xdr:cNvPr>
        <xdr:cNvSpPr txBox="1"/>
      </xdr:nvSpPr>
      <xdr:spPr>
        <a:xfrm>
          <a:off x="269875" y="6286500"/>
          <a:ext cx="6762750" cy="1698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85750" indent="-285750">
            <a:buFont typeface="Wingdings" pitchFamily="2" charset="2"/>
            <a:buChar char="v"/>
          </a:pPr>
          <a:r>
            <a:rPr lang="en-US" sz="1400"/>
            <a:t>Number of employees</a:t>
          </a:r>
          <a:endParaRPr lang="en-US" sz="1400" baseline="0"/>
        </a:p>
        <a:p>
          <a:pPr marL="285750" indent="-285750">
            <a:buFont typeface="Wingdings" pitchFamily="2" charset="2"/>
            <a:buChar char="v"/>
          </a:pPr>
          <a:r>
            <a:rPr lang="en-US" sz="1400" baseline="0"/>
            <a:t>Number of visitors</a:t>
          </a:r>
        </a:p>
        <a:p>
          <a:pPr marL="285750" indent="-285750">
            <a:buFont typeface="Wingdings" pitchFamily="2" charset="2"/>
            <a:buChar char="v"/>
          </a:pPr>
          <a:r>
            <a:rPr lang="en-US" sz="1400" baseline="0"/>
            <a:t>Number of customers</a:t>
          </a:r>
        </a:p>
        <a:p>
          <a:pPr marL="285750" indent="-285750">
            <a:buFont typeface="Wingdings" pitchFamily="2" charset="2"/>
            <a:buChar char="v"/>
          </a:pPr>
          <a:r>
            <a:rPr lang="en-US" sz="1400" b="0" baseline="0">
              <a:solidFill>
                <a:schemeClr val="tx1"/>
              </a:solidFill>
            </a:rPr>
            <a:t>Percent usage by person by PPE type</a:t>
          </a:r>
        </a:p>
        <a:p>
          <a:pPr marL="285750" indent="-285750">
            <a:buFont typeface="Wingdings" pitchFamily="2" charset="2"/>
            <a:buChar char="v"/>
          </a:pPr>
          <a:r>
            <a:rPr lang="en-US" sz="1400" b="0" baseline="0">
              <a:solidFill>
                <a:schemeClr val="tx1"/>
              </a:solidFill>
            </a:rPr>
            <a:t>Quantity of PPE/box</a:t>
          </a:r>
        </a:p>
        <a:p>
          <a:pPr marL="285750" indent="-285750">
            <a:buFont typeface="Wingdings" pitchFamily="2" charset="2"/>
            <a:buChar char="v"/>
          </a:pPr>
          <a:r>
            <a:rPr lang="en-US" sz="1400" b="0" baseline="0">
              <a:solidFill>
                <a:schemeClr val="tx1"/>
              </a:solidFill>
            </a:rPr>
            <a:t>Price per order quantity of PPE</a:t>
          </a:r>
        </a:p>
        <a:p>
          <a:pPr marL="285750" indent="-285750">
            <a:buFont typeface="Wingdings" pitchFamily="2" charset="2"/>
            <a:buChar char="v"/>
          </a:pPr>
          <a:endParaRPr lang="en-US" sz="1400" baseline="0"/>
        </a:p>
      </xdr:txBody>
    </xdr:sp>
    <xdr:clientData/>
  </xdr:twoCellAnchor>
  <xdr:twoCellAnchor>
    <xdr:from>
      <xdr:col>1</xdr:col>
      <xdr:colOff>44811</xdr:colOff>
      <xdr:row>7</xdr:row>
      <xdr:rowOff>113335</xdr:rowOff>
    </xdr:from>
    <xdr:to>
      <xdr:col>11</xdr:col>
      <xdr:colOff>44811</xdr:colOff>
      <xdr:row>16</xdr:row>
      <xdr:rowOff>169334</xdr:rowOff>
    </xdr:to>
    <xdr:sp macro="" textlink="">
      <xdr:nvSpPr>
        <xdr:cNvPr id="5" name="TextBox 4">
          <a:extLst>
            <a:ext uri="{FF2B5EF4-FFF2-40B4-BE49-F238E27FC236}">
              <a16:creationId xmlns:a16="http://schemas.microsoft.com/office/drawing/2014/main" id="{A2F8A178-73EB-C546-B0E0-900D7D7E7415}"/>
            </a:ext>
          </a:extLst>
        </xdr:cNvPr>
        <xdr:cNvSpPr txBox="1"/>
      </xdr:nvSpPr>
      <xdr:spPr>
        <a:xfrm>
          <a:off x="309394" y="1774918"/>
          <a:ext cx="6752167" cy="1865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Tx/>
            <a:buNone/>
          </a:pPr>
          <a:r>
            <a:rPr lang="en-US" sz="1400">
              <a:solidFill>
                <a:schemeClr val="dk1"/>
              </a:solidFill>
              <a:effectLst/>
              <a:latin typeface="+mn-lt"/>
              <a:ea typeface="+mn-ea"/>
              <a:cs typeface="+mn-cs"/>
            </a:rPr>
            <a:t>The new normal during COVID-19</a:t>
          </a:r>
          <a:r>
            <a:rPr lang="en-US" sz="1400" baseline="0">
              <a:solidFill>
                <a:schemeClr val="dk1"/>
              </a:solidFill>
              <a:effectLst/>
              <a:latin typeface="+mn-lt"/>
              <a:ea typeface="+mn-ea"/>
              <a:cs typeface="+mn-cs"/>
            </a:rPr>
            <a:t> </a:t>
          </a:r>
          <a:r>
            <a:rPr lang="en-US" sz="1400" cap="none" baseline="0">
              <a:solidFill>
                <a:schemeClr val="dk1"/>
              </a:solidFill>
              <a:effectLst/>
              <a:latin typeface="+mn-lt"/>
              <a:ea typeface="+mn-ea"/>
              <a:cs typeface="+mn-cs"/>
            </a:rPr>
            <a:t>requires all businesses to adopt new policies and measures to protect team members, customers, and the general public. </a:t>
          </a:r>
          <a:endParaRPr lang="en-US" sz="1400">
            <a:solidFill>
              <a:schemeClr val="dk1"/>
            </a:solidFill>
            <a:effectLst/>
            <a:latin typeface="+mn-lt"/>
            <a:ea typeface="+mn-ea"/>
            <a:cs typeface="+mn-cs"/>
          </a:endParaRPr>
        </a:p>
        <a:p>
          <a:pPr marL="0" indent="0">
            <a:buFontTx/>
            <a:buNone/>
          </a:pPr>
          <a:r>
            <a:rPr lang="en-US" sz="1400">
              <a:solidFill>
                <a:schemeClr val="dk1"/>
              </a:solidFill>
              <a:effectLst/>
              <a:latin typeface="+mn-lt"/>
              <a:ea typeface="+mn-ea"/>
              <a:cs typeface="+mn-cs"/>
            </a:rPr>
            <a:t>Manufacturers are</a:t>
          </a:r>
          <a:r>
            <a:rPr lang="en-US" sz="1400" baseline="0">
              <a:solidFill>
                <a:schemeClr val="dk1"/>
              </a:solidFill>
              <a:effectLst/>
              <a:latin typeface="+mn-lt"/>
              <a:ea typeface="+mn-ea"/>
              <a:cs typeface="+mn-cs"/>
            </a:rPr>
            <a:t> </a:t>
          </a:r>
          <a:r>
            <a:rPr lang="en-US" sz="1400">
              <a:solidFill>
                <a:schemeClr val="dk1"/>
              </a:solidFill>
              <a:effectLst/>
              <a:latin typeface="+mn-lt"/>
              <a:ea typeface="+mn-ea"/>
              <a:cs typeface="+mn-cs"/>
            </a:rPr>
            <a:t>safeguarding and redesigning their manufacturing processes and facilities to guard against the spread of COVID-19. Protecting workers and providing PPE in offices and on factory floors can be overwhelming. </a:t>
          </a:r>
        </a:p>
        <a:p>
          <a:pPr marL="0" indent="0">
            <a:buFontTx/>
            <a:buNone/>
          </a:pPr>
          <a:endParaRPr lang="en-US" sz="1000">
            <a:solidFill>
              <a:schemeClr val="dk1"/>
            </a:solidFill>
            <a:effectLst/>
            <a:latin typeface="+mn-lt"/>
            <a:ea typeface="+mn-ea"/>
            <a:cs typeface="+mn-cs"/>
          </a:endParaRPr>
        </a:p>
        <a:p>
          <a:pPr marL="0" indent="0">
            <a:buFontTx/>
            <a:buNone/>
          </a:pPr>
          <a:r>
            <a:rPr lang="en-US" sz="1400">
              <a:solidFill>
                <a:schemeClr val="dk1"/>
              </a:solidFill>
              <a:effectLst/>
              <a:latin typeface="+mn-lt"/>
              <a:ea typeface="+mn-ea"/>
              <a:cs typeface="+mn-cs"/>
            </a:rPr>
            <a:t>This tool is an effort</a:t>
          </a:r>
          <a:r>
            <a:rPr lang="en-US" sz="1400" baseline="0">
              <a:solidFill>
                <a:schemeClr val="dk1"/>
              </a:solidFill>
              <a:effectLst/>
              <a:latin typeface="+mn-lt"/>
              <a:ea typeface="+mn-ea"/>
              <a:cs typeface="+mn-cs"/>
            </a:rPr>
            <a:t> to simplify education of PPE categories and forecast the amount of PPE required based on </a:t>
          </a:r>
          <a:r>
            <a:rPr lang="en-US" sz="1400" baseline="0">
              <a:solidFill>
                <a:schemeClr val="tx1"/>
              </a:solidFill>
              <a:effectLst/>
              <a:latin typeface="+mn-lt"/>
              <a:ea typeface="+mn-ea"/>
              <a:cs typeface="+mn-cs"/>
            </a:rPr>
            <a:t>company-specific</a:t>
          </a:r>
          <a:r>
            <a:rPr lang="en-US" sz="1400" baseline="0">
              <a:solidFill>
                <a:schemeClr val="dk1"/>
              </a:solidFill>
              <a:effectLst/>
              <a:latin typeface="+mn-lt"/>
              <a:ea typeface="+mn-ea"/>
              <a:cs typeface="+mn-cs"/>
            </a:rPr>
            <a:t> inputs.</a:t>
          </a:r>
        </a:p>
        <a:p>
          <a:pPr marL="0" indent="0">
            <a:buFontTx/>
            <a:buNone/>
          </a:pPr>
          <a:endParaRPr lang="en-US" sz="1400"/>
        </a:p>
      </xdr:txBody>
    </xdr:sp>
    <xdr:clientData/>
  </xdr:twoCellAnchor>
  <xdr:twoCellAnchor>
    <xdr:from>
      <xdr:col>1</xdr:col>
      <xdr:colOff>0</xdr:colOff>
      <xdr:row>49</xdr:row>
      <xdr:rowOff>0</xdr:rowOff>
    </xdr:from>
    <xdr:to>
      <xdr:col>11</xdr:col>
      <xdr:colOff>0</xdr:colOff>
      <xdr:row>56</xdr:row>
      <xdr:rowOff>127804</xdr:rowOff>
    </xdr:to>
    <xdr:sp macro="" textlink="">
      <xdr:nvSpPr>
        <xdr:cNvPr id="6" name="TextBox 5">
          <a:extLst>
            <a:ext uri="{FF2B5EF4-FFF2-40B4-BE49-F238E27FC236}">
              <a16:creationId xmlns:a16="http://schemas.microsoft.com/office/drawing/2014/main" id="{635E41CC-5F49-F848-AB5B-CB4751271A02}"/>
            </a:ext>
          </a:extLst>
        </xdr:cNvPr>
        <xdr:cNvSpPr txBox="1"/>
      </xdr:nvSpPr>
      <xdr:spPr>
        <a:xfrm>
          <a:off x="273291" y="11221013"/>
          <a:ext cx="6703671" cy="200869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85750" indent="-285750">
            <a:buFont typeface="Wingdings" pitchFamily="2" charset="2"/>
            <a:buChar char="v"/>
          </a:pPr>
          <a:r>
            <a:rPr lang="en-US" sz="1400">
              <a:solidFill>
                <a:schemeClr val="tx1"/>
              </a:solidFill>
            </a:rPr>
            <a:t>PPE and this</a:t>
          </a:r>
          <a:r>
            <a:rPr lang="en-US" sz="1400" baseline="0">
              <a:solidFill>
                <a:schemeClr val="tx1"/>
              </a:solidFill>
            </a:rPr>
            <a:t> tool </a:t>
          </a:r>
          <a:r>
            <a:rPr lang="en-US" sz="1400">
              <a:solidFill>
                <a:schemeClr val="tx1"/>
              </a:solidFill>
            </a:rPr>
            <a:t>should be used in conjunction</a:t>
          </a:r>
          <a:r>
            <a:rPr lang="en-US" sz="1400" baseline="0">
              <a:solidFill>
                <a:schemeClr val="tx1"/>
              </a:solidFill>
            </a:rPr>
            <a:t> with a comprehensice company disease response plan</a:t>
          </a:r>
        </a:p>
        <a:p>
          <a:pPr marL="285750" indent="-285750">
            <a:buFont typeface="Wingdings" pitchFamily="2" charset="2"/>
            <a:buChar char="v"/>
          </a:pPr>
          <a:r>
            <a:rPr lang="en-US" sz="1400" baseline="0">
              <a:solidFill>
                <a:schemeClr val="tx1"/>
              </a:solidFill>
            </a:rPr>
            <a:t>PPE should be supported by the appropriate levels of workplace policies and workplace controls </a:t>
          </a:r>
        </a:p>
        <a:p>
          <a:pPr marL="285750" indent="-285750">
            <a:buFont typeface="Wingdings" pitchFamily="2" charset="2"/>
            <a:buChar char="v"/>
          </a:pPr>
          <a:r>
            <a:rPr lang="en-US" sz="1400" baseline="0">
              <a:solidFill>
                <a:schemeClr val="tx1"/>
              </a:solidFill>
            </a:rPr>
            <a:t>Worker risk level should be assessed in the company-specific environment with PPE specifications supporting the appropriate risk exposure</a:t>
          </a:r>
        </a:p>
      </xdr:txBody>
    </xdr:sp>
    <xdr:clientData/>
  </xdr:twoCellAnchor>
  <xdr:twoCellAnchor>
    <xdr:from>
      <xdr:col>1</xdr:col>
      <xdr:colOff>0</xdr:colOff>
      <xdr:row>58</xdr:row>
      <xdr:rowOff>0</xdr:rowOff>
    </xdr:from>
    <xdr:to>
      <xdr:col>11</xdr:col>
      <xdr:colOff>0</xdr:colOff>
      <xdr:row>69</xdr:row>
      <xdr:rowOff>0</xdr:rowOff>
    </xdr:to>
    <xdr:sp macro="" textlink="">
      <xdr:nvSpPr>
        <xdr:cNvPr id="7" name="TextBox 6">
          <a:extLst>
            <a:ext uri="{FF2B5EF4-FFF2-40B4-BE49-F238E27FC236}">
              <a16:creationId xmlns:a16="http://schemas.microsoft.com/office/drawing/2014/main" id="{5055B662-E596-784D-A489-720675F2B8CE}"/>
            </a:ext>
          </a:extLst>
        </xdr:cNvPr>
        <xdr:cNvSpPr txBox="1"/>
      </xdr:nvSpPr>
      <xdr:spPr>
        <a:xfrm>
          <a:off x="273291" y="12812532"/>
          <a:ext cx="6703671" cy="22988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i="1"/>
            <a:t>The COVID-19 (Coronavirus) outbreak is an ongoing, rapidly developing situation. NYMEP encourages companies to monitor publicly available information and to always follow federal, state and local health organization guidance and government mandates. </a:t>
          </a:r>
        </a:p>
        <a:p>
          <a:br>
            <a:rPr lang="en-US" sz="1400"/>
          </a:br>
          <a:r>
            <a:rPr lang="en-US" sz="1400" i="1"/>
            <a:t>The information provided herein is obtained from publicly available sources, including federal agencies and governmental entities. This information may vary and will be updated depending upon current situations. The information contained herein is provided for general informational purposes only, and should not be construed as instructional</a:t>
          </a:r>
          <a:r>
            <a:rPr lang="en-US" sz="1400" i="1" baseline="0"/>
            <a:t> or scientific advice.</a:t>
          </a:r>
          <a:endParaRPr lang="en-US" sz="1400"/>
        </a:p>
      </xdr:txBody>
    </xdr:sp>
    <xdr:clientData/>
  </xdr:twoCellAnchor>
  <xdr:twoCellAnchor editAs="oneCell">
    <xdr:from>
      <xdr:col>0</xdr:col>
      <xdr:colOff>130175</xdr:colOff>
      <xdr:row>2</xdr:row>
      <xdr:rowOff>39845</xdr:rowOff>
    </xdr:from>
    <xdr:to>
      <xdr:col>3</xdr:col>
      <xdr:colOff>562459</xdr:colOff>
      <xdr:row>3</xdr:row>
      <xdr:rowOff>111125</xdr:rowOff>
    </xdr:to>
    <xdr:pic>
      <xdr:nvPicPr>
        <xdr:cNvPr id="9" name="Picture 8" descr="A close up of a sign&#10;&#10;Description automatically generated">
          <a:extLst>
            <a:ext uri="{FF2B5EF4-FFF2-40B4-BE49-F238E27FC236}">
              <a16:creationId xmlns:a16="http://schemas.microsoft.com/office/drawing/2014/main" id="{F02894B5-7AA2-4F7F-A9CB-64841B53C27E}"/>
            </a:ext>
          </a:extLst>
        </xdr:cNvPr>
        <xdr:cNvPicPr>
          <a:picLocks noChangeAspect="1"/>
        </xdr:cNvPicPr>
      </xdr:nvPicPr>
      <xdr:blipFill>
        <a:blip xmlns:r="http://schemas.openxmlformats.org/officeDocument/2006/relationships" r:embed="rId1">
          <a:biLevel thresh="25000"/>
        </a:blip>
        <a:stretch>
          <a:fillRect/>
        </a:stretch>
      </xdr:blipFill>
      <xdr:spPr>
        <a:xfrm>
          <a:off x="130175" y="433545"/>
          <a:ext cx="1206984" cy="3983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35688</xdr:colOff>
      <xdr:row>6</xdr:row>
      <xdr:rowOff>317905</xdr:rowOff>
    </xdr:from>
    <xdr:to>
      <xdr:col>13</xdr:col>
      <xdr:colOff>22707</xdr:colOff>
      <xdr:row>14</xdr:row>
      <xdr:rowOff>10583</xdr:rowOff>
    </xdr:to>
    <xdr:sp macro="" textlink="">
      <xdr:nvSpPr>
        <xdr:cNvPr id="2" name="TextBox 2">
          <a:extLst>
            <a:ext uri="{FF2B5EF4-FFF2-40B4-BE49-F238E27FC236}">
              <a16:creationId xmlns:a16="http://schemas.microsoft.com/office/drawing/2014/main" id="{18E807D6-D1EA-D641-9049-1F9DAE71A075}"/>
            </a:ext>
          </a:extLst>
        </xdr:cNvPr>
        <xdr:cNvSpPr txBox="1"/>
      </xdr:nvSpPr>
      <xdr:spPr>
        <a:xfrm>
          <a:off x="332021" y="1651405"/>
          <a:ext cx="8834686" cy="142834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i="0" u="none" strike="noStrike">
              <a:solidFill>
                <a:schemeClr val="dk1"/>
              </a:solidFill>
              <a:effectLst/>
              <a:latin typeface="+mn-lt"/>
              <a:ea typeface="+mn-ea"/>
              <a:cs typeface="+mn-cs"/>
            </a:rPr>
            <a:t>This diagnostic tool is designed to help businesses</a:t>
          </a:r>
          <a:r>
            <a:rPr lang="en-US" sz="1400" b="0" i="0" u="none" strike="noStrike" baseline="0">
              <a:solidFill>
                <a:schemeClr val="dk1"/>
              </a:solidFill>
              <a:effectLst/>
              <a:latin typeface="+mn-lt"/>
              <a:ea typeface="+mn-ea"/>
              <a:cs typeface="+mn-cs"/>
            </a:rPr>
            <a:t> understand what level of PPE is needed for </a:t>
          </a:r>
          <a:r>
            <a:rPr lang="en-US" sz="1400" b="0" i="0" u="none" strike="noStrike" baseline="0">
              <a:solidFill>
                <a:schemeClr val="tx1"/>
              </a:solidFill>
              <a:effectLst/>
              <a:latin typeface="+mn-lt"/>
              <a:ea typeface="+mn-ea"/>
              <a:cs typeface="+mn-cs"/>
            </a:rPr>
            <a:t>their</a:t>
          </a:r>
          <a:r>
            <a:rPr lang="en-US" sz="1400" b="0" i="0" u="none" strike="noStrike" baseline="0">
              <a:solidFill>
                <a:schemeClr val="dk1"/>
              </a:solidFill>
              <a:effectLst/>
              <a:latin typeface="+mn-lt"/>
              <a:ea typeface="+mn-ea"/>
              <a:cs typeface="+mn-cs"/>
            </a:rPr>
            <a:t> company and employees. Use this model as a launching point to ensure the company understands proper CDC and OSHA workplace guidelines.</a:t>
          </a:r>
        </a:p>
        <a:p>
          <a:endParaRPr lang="en-US" sz="1400" b="0" i="0" u="none" strike="noStrike" baseline="0">
            <a:solidFill>
              <a:schemeClr val="dk1"/>
            </a:solidFill>
            <a:effectLst/>
            <a:latin typeface="+mn-lt"/>
            <a:ea typeface="+mn-ea"/>
            <a:cs typeface="+mn-cs"/>
          </a:endParaRPr>
        </a:p>
        <a:p>
          <a:r>
            <a:rPr lang="en-US" sz="1400" b="0" i="0" u="none" strike="noStrike" baseline="0">
              <a:solidFill>
                <a:schemeClr val="dk1"/>
              </a:solidFill>
              <a:effectLst/>
              <a:latin typeface="+mn-lt"/>
              <a:ea typeface="+mn-ea"/>
              <a:cs typeface="+mn-cs"/>
            </a:rPr>
            <a:t>Each tab of this workbook is designed to be a resource and help businesses quickly and effectively forecast and track PPE.  An overview of each worksheet in the model is listed below.</a:t>
          </a:r>
        </a:p>
        <a:p>
          <a:endParaRPr lang="en-US" sz="1400">
            <a:solidFill>
              <a:sysClr val="windowText" lastClr="000000"/>
            </a:solidFill>
          </a:endParaRPr>
        </a:p>
      </xdr:txBody>
    </xdr:sp>
    <xdr:clientData/>
  </xdr:twoCellAnchor>
  <xdr:twoCellAnchor>
    <xdr:from>
      <xdr:col>1</xdr:col>
      <xdr:colOff>31751</xdr:colOff>
      <xdr:row>16</xdr:row>
      <xdr:rowOff>52917</xdr:rowOff>
    </xdr:from>
    <xdr:to>
      <xdr:col>13</xdr:col>
      <xdr:colOff>18770</xdr:colOff>
      <xdr:row>25</xdr:row>
      <xdr:rowOff>116016</xdr:rowOff>
    </xdr:to>
    <xdr:sp macro="" textlink="">
      <xdr:nvSpPr>
        <xdr:cNvPr id="4" name="TextBox 2">
          <a:extLst>
            <a:ext uri="{FF2B5EF4-FFF2-40B4-BE49-F238E27FC236}">
              <a16:creationId xmlns:a16="http://schemas.microsoft.com/office/drawing/2014/main" id="{B46EA5AF-98ED-EF4A-8A68-5786FEB9185A}"/>
            </a:ext>
          </a:extLst>
        </xdr:cNvPr>
        <xdr:cNvSpPr txBox="1"/>
      </xdr:nvSpPr>
      <xdr:spPr>
        <a:xfrm>
          <a:off x="328084" y="3651250"/>
          <a:ext cx="8834686" cy="18728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i="0" u="none" strike="noStrike" baseline="0">
              <a:solidFill>
                <a:schemeClr val="dk1"/>
              </a:solidFill>
              <a:effectLst/>
              <a:latin typeface="+mn-lt"/>
              <a:ea typeface="+mn-ea"/>
              <a:cs typeface="+mn-cs"/>
            </a:rPr>
            <a:t>This worksheet assists a business in understanding workplace readiness, accesses available resources from a single sheet, and walks through constructing a preparedness plan. </a:t>
          </a:r>
        </a:p>
        <a:p>
          <a:endParaRPr lang="en-US" sz="1400" b="0" i="0" u="none" strike="noStrike" baseline="0">
            <a:solidFill>
              <a:schemeClr val="dk1"/>
            </a:solidFill>
            <a:effectLst/>
            <a:latin typeface="+mn-lt"/>
            <a:ea typeface="+mn-ea"/>
            <a:cs typeface="+mn-cs"/>
          </a:endParaRPr>
        </a:p>
        <a:p>
          <a:r>
            <a:rPr lang="en-US" sz="1400" b="0" i="0" u="none" strike="noStrike" baseline="0">
              <a:solidFill>
                <a:schemeClr val="dk1"/>
              </a:solidFill>
              <a:effectLst/>
              <a:latin typeface="+mn-lt"/>
              <a:ea typeface="+mn-ea"/>
              <a:cs typeface="+mn-cs"/>
            </a:rPr>
            <a:t>Links are embedded in the boxes to quickly access websites and download guidelines from the CDC, New York State, and OSHA.</a:t>
          </a:r>
        </a:p>
        <a:p>
          <a:endParaRPr lang="en-US" sz="1400" b="0" i="0" u="none" strike="noStrike" baseline="0">
            <a:solidFill>
              <a:schemeClr val="dk1"/>
            </a:solidFill>
            <a:effectLst/>
            <a:latin typeface="+mn-lt"/>
            <a:ea typeface="+mn-ea"/>
            <a:cs typeface="+mn-cs"/>
          </a:endParaRPr>
        </a:p>
        <a:p>
          <a:r>
            <a:rPr lang="en-US" sz="1400" b="0" i="0" u="none" strike="noStrike" baseline="0">
              <a:solidFill>
                <a:schemeClr val="dk1"/>
              </a:solidFill>
              <a:effectLst/>
              <a:latin typeface="+mn-lt"/>
              <a:ea typeface="+mn-ea"/>
              <a:cs typeface="+mn-cs"/>
            </a:rPr>
            <a:t>The result of the Preparedness Checklist should be an understanding of </a:t>
          </a:r>
          <a:r>
            <a:rPr lang="en-US" sz="1400" b="0" i="0" u="none" strike="noStrike" baseline="0">
              <a:solidFill>
                <a:schemeClr val="tx1"/>
              </a:solidFill>
              <a:effectLst/>
              <a:latin typeface="+mn-lt"/>
              <a:ea typeface="+mn-ea"/>
              <a:cs typeface="+mn-cs"/>
            </a:rPr>
            <a:t>current guidelines, a company-wide risk assessment, and a preparedness plan for worker safety and PPE strategy.</a:t>
          </a:r>
        </a:p>
        <a:p>
          <a:endParaRPr lang="en-US" sz="1400" b="0" i="0" u="none" strike="noStrike" baseline="0">
            <a:solidFill>
              <a:schemeClr val="dk1"/>
            </a:solidFill>
            <a:effectLst/>
            <a:latin typeface="+mn-lt"/>
            <a:ea typeface="+mn-ea"/>
            <a:cs typeface="+mn-cs"/>
          </a:endParaRPr>
        </a:p>
        <a:p>
          <a:endParaRPr lang="en-US" sz="1400" b="0" i="0" u="none" strike="noStrike" baseline="0">
            <a:solidFill>
              <a:schemeClr val="dk1"/>
            </a:solidFill>
            <a:effectLst/>
            <a:latin typeface="+mn-lt"/>
            <a:ea typeface="+mn-ea"/>
            <a:cs typeface="+mn-cs"/>
          </a:endParaRPr>
        </a:p>
        <a:p>
          <a:endParaRPr lang="en-US" sz="1400">
            <a:solidFill>
              <a:sysClr val="windowText" lastClr="000000"/>
            </a:solidFill>
          </a:endParaRPr>
        </a:p>
      </xdr:txBody>
    </xdr:sp>
    <xdr:clientData/>
  </xdr:twoCellAnchor>
  <xdr:twoCellAnchor>
    <xdr:from>
      <xdr:col>1</xdr:col>
      <xdr:colOff>0</xdr:colOff>
      <xdr:row>27</xdr:row>
      <xdr:rowOff>0</xdr:rowOff>
    </xdr:from>
    <xdr:to>
      <xdr:col>12</xdr:col>
      <xdr:colOff>812519</xdr:colOff>
      <xdr:row>31</xdr:row>
      <xdr:rowOff>21166</xdr:rowOff>
    </xdr:to>
    <xdr:sp macro="" textlink="">
      <xdr:nvSpPr>
        <xdr:cNvPr id="5" name="TextBox 2">
          <a:extLst>
            <a:ext uri="{FF2B5EF4-FFF2-40B4-BE49-F238E27FC236}">
              <a16:creationId xmlns:a16="http://schemas.microsoft.com/office/drawing/2014/main" id="{B9D5091A-3B78-8B44-8F69-50CE169B59D0}"/>
            </a:ext>
          </a:extLst>
        </xdr:cNvPr>
        <xdr:cNvSpPr txBox="1"/>
      </xdr:nvSpPr>
      <xdr:spPr>
        <a:xfrm>
          <a:off x="296333" y="6540500"/>
          <a:ext cx="8834686" cy="825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i="0" u="none" strike="noStrike" baseline="0">
              <a:solidFill>
                <a:schemeClr val="tx1"/>
              </a:solidFill>
              <a:effectLst/>
              <a:latin typeface="+mn-lt"/>
              <a:ea typeface="+mn-ea"/>
              <a:cs typeface="+mn-cs"/>
            </a:rPr>
            <a:t>This graphic explains OSHA's Hierarchy of Controls as outlined in OSHA 3990-03 2020.  Examples of Engineering and Administrative Controls, and PPE are listed.  These three controls will be used together to craft a comprehensive preparedness plan.</a:t>
          </a:r>
        </a:p>
        <a:p>
          <a:endParaRPr lang="en-US" sz="1400" b="0" i="0" u="none" strike="noStrike" baseline="0">
            <a:solidFill>
              <a:schemeClr val="dk1"/>
            </a:solidFill>
            <a:effectLst/>
            <a:latin typeface="+mn-lt"/>
            <a:ea typeface="+mn-ea"/>
            <a:cs typeface="+mn-cs"/>
          </a:endParaRPr>
        </a:p>
        <a:p>
          <a:endParaRPr lang="en-US" sz="1400" b="0" i="0" u="none" strike="noStrike" baseline="0">
            <a:solidFill>
              <a:schemeClr val="dk1"/>
            </a:solidFill>
            <a:effectLst/>
            <a:latin typeface="+mn-lt"/>
            <a:ea typeface="+mn-ea"/>
            <a:cs typeface="+mn-cs"/>
          </a:endParaRPr>
        </a:p>
        <a:p>
          <a:endParaRPr lang="en-US" sz="1400" b="0" i="0" u="none" strike="noStrike" baseline="0">
            <a:solidFill>
              <a:schemeClr val="dk1"/>
            </a:solidFill>
            <a:effectLst/>
            <a:latin typeface="+mn-lt"/>
            <a:ea typeface="+mn-ea"/>
            <a:cs typeface="+mn-cs"/>
          </a:endParaRPr>
        </a:p>
        <a:p>
          <a:endParaRPr lang="en-US" sz="1400" b="0" i="0" u="none" strike="noStrike" baseline="0">
            <a:solidFill>
              <a:schemeClr val="dk1"/>
            </a:solidFill>
            <a:effectLst/>
            <a:latin typeface="+mn-lt"/>
            <a:ea typeface="+mn-ea"/>
            <a:cs typeface="+mn-cs"/>
          </a:endParaRPr>
        </a:p>
        <a:p>
          <a:endParaRPr lang="en-US" sz="1400">
            <a:solidFill>
              <a:sysClr val="windowText" lastClr="000000"/>
            </a:solidFill>
          </a:endParaRPr>
        </a:p>
      </xdr:txBody>
    </xdr:sp>
    <xdr:clientData/>
  </xdr:twoCellAnchor>
  <xdr:twoCellAnchor>
    <xdr:from>
      <xdr:col>1</xdr:col>
      <xdr:colOff>0</xdr:colOff>
      <xdr:row>31</xdr:row>
      <xdr:rowOff>328082</xdr:rowOff>
    </xdr:from>
    <xdr:to>
      <xdr:col>12</xdr:col>
      <xdr:colOff>812519</xdr:colOff>
      <xdr:row>38</xdr:row>
      <xdr:rowOff>52916</xdr:rowOff>
    </xdr:to>
    <xdr:sp macro="" textlink="">
      <xdr:nvSpPr>
        <xdr:cNvPr id="6" name="TextBox 2">
          <a:extLst>
            <a:ext uri="{FF2B5EF4-FFF2-40B4-BE49-F238E27FC236}">
              <a16:creationId xmlns:a16="http://schemas.microsoft.com/office/drawing/2014/main" id="{CC77AD06-4E8A-254E-AC23-0D74A47565E4}"/>
            </a:ext>
          </a:extLst>
        </xdr:cNvPr>
        <xdr:cNvSpPr txBox="1"/>
      </xdr:nvSpPr>
      <xdr:spPr>
        <a:xfrm>
          <a:off x="296333" y="7471832"/>
          <a:ext cx="8834686" cy="12594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i="0" u="none" strike="noStrike" baseline="0">
              <a:solidFill>
                <a:schemeClr val="dk1"/>
              </a:solidFill>
              <a:effectLst/>
              <a:latin typeface="+mn-lt"/>
              <a:ea typeface="+mn-ea"/>
              <a:cs typeface="+mn-cs"/>
            </a:rPr>
            <a:t>This graphic explains OSHA's COVID-19 Risk Levels. The table is a summary of general risk for each level along with the recommended Engineering, Administrative, and PPE guidance.  This is summarized from OSHA 3990-03 2020.</a:t>
          </a:r>
        </a:p>
        <a:p>
          <a:endParaRPr lang="en-US" sz="1400" b="0" i="0" u="none" strike="noStrike" baseline="0">
            <a:solidFill>
              <a:schemeClr val="dk1"/>
            </a:solidFill>
            <a:effectLst/>
            <a:latin typeface="+mn-lt"/>
            <a:ea typeface="+mn-ea"/>
            <a:cs typeface="+mn-cs"/>
          </a:endParaRPr>
        </a:p>
        <a:p>
          <a:r>
            <a:rPr lang="en-US" sz="1400" b="0" i="0" u="none" strike="noStrike" baseline="0">
              <a:solidFill>
                <a:schemeClr val="dk1"/>
              </a:solidFill>
              <a:effectLst/>
              <a:latin typeface="+mn-lt"/>
              <a:ea typeface="+mn-ea"/>
              <a:cs typeface="+mn-cs"/>
            </a:rPr>
            <a:t>Most enterprises will be Lower to Medium Risk. Incorporate this guidance as yo</a:t>
          </a:r>
          <a:r>
            <a:rPr lang="en-US" sz="1400" b="0" i="0" u="none" strike="noStrike" baseline="0">
              <a:solidFill>
                <a:schemeClr val="tx1"/>
              </a:solidFill>
              <a:effectLst/>
              <a:latin typeface="+mn-lt"/>
              <a:ea typeface="+mn-ea"/>
              <a:cs typeface="+mn-cs"/>
            </a:rPr>
            <a:t>u draft</a:t>
          </a:r>
          <a:r>
            <a:rPr lang="en-US" sz="1400" b="0" i="0" u="none" strike="noStrike" baseline="0">
              <a:solidFill>
                <a:srgbClr val="FF0000"/>
              </a:solidFill>
              <a:effectLst/>
              <a:latin typeface="+mn-lt"/>
              <a:ea typeface="+mn-ea"/>
              <a:cs typeface="+mn-cs"/>
            </a:rPr>
            <a:t> </a:t>
          </a:r>
          <a:r>
            <a:rPr lang="en-US" sz="1400" b="0" i="0" u="none" strike="noStrike" baseline="0">
              <a:solidFill>
                <a:schemeClr val="dk1"/>
              </a:solidFill>
              <a:effectLst/>
              <a:latin typeface="+mn-lt"/>
              <a:ea typeface="+mn-ea"/>
              <a:cs typeface="+mn-cs"/>
            </a:rPr>
            <a:t>a Preparedness Plan.</a:t>
          </a:r>
        </a:p>
        <a:p>
          <a:endParaRPr lang="en-US" sz="1400" b="0" i="0" u="none" strike="noStrike" baseline="0">
            <a:solidFill>
              <a:schemeClr val="dk1"/>
            </a:solidFill>
            <a:effectLst/>
            <a:latin typeface="+mn-lt"/>
            <a:ea typeface="+mn-ea"/>
            <a:cs typeface="+mn-cs"/>
          </a:endParaRPr>
        </a:p>
        <a:p>
          <a:endParaRPr lang="en-US" sz="1400" b="0" i="0" u="none" strike="noStrike" baseline="0">
            <a:solidFill>
              <a:schemeClr val="dk1"/>
            </a:solidFill>
            <a:effectLst/>
            <a:latin typeface="+mn-lt"/>
            <a:ea typeface="+mn-ea"/>
            <a:cs typeface="+mn-cs"/>
          </a:endParaRPr>
        </a:p>
        <a:p>
          <a:endParaRPr lang="en-US" sz="1400" b="0" i="0" u="none" strike="noStrike" baseline="0">
            <a:solidFill>
              <a:schemeClr val="dk1"/>
            </a:solidFill>
            <a:effectLst/>
            <a:latin typeface="+mn-lt"/>
            <a:ea typeface="+mn-ea"/>
            <a:cs typeface="+mn-cs"/>
          </a:endParaRPr>
        </a:p>
        <a:p>
          <a:endParaRPr lang="en-US" sz="1400" b="0" i="0" u="none" strike="noStrike" baseline="0">
            <a:solidFill>
              <a:schemeClr val="dk1"/>
            </a:solidFill>
            <a:effectLst/>
            <a:latin typeface="+mn-lt"/>
            <a:ea typeface="+mn-ea"/>
            <a:cs typeface="+mn-cs"/>
          </a:endParaRPr>
        </a:p>
        <a:p>
          <a:endParaRPr lang="en-US" sz="1400">
            <a:solidFill>
              <a:sysClr val="windowText" lastClr="000000"/>
            </a:solidFill>
          </a:endParaRPr>
        </a:p>
      </xdr:txBody>
    </xdr:sp>
    <xdr:clientData/>
  </xdr:twoCellAnchor>
  <xdr:twoCellAnchor>
    <xdr:from>
      <xdr:col>0</xdr:col>
      <xdr:colOff>285750</xdr:colOff>
      <xdr:row>40</xdr:row>
      <xdr:rowOff>1</xdr:rowOff>
    </xdr:from>
    <xdr:to>
      <xdr:col>12</xdr:col>
      <xdr:colOff>801936</xdr:colOff>
      <xdr:row>45</xdr:row>
      <xdr:rowOff>42334</xdr:rowOff>
    </xdr:to>
    <xdr:sp macro="" textlink="">
      <xdr:nvSpPr>
        <xdr:cNvPr id="7" name="TextBox 2">
          <a:extLst>
            <a:ext uri="{FF2B5EF4-FFF2-40B4-BE49-F238E27FC236}">
              <a16:creationId xmlns:a16="http://schemas.microsoft.com/office/drawing/2014/main" id="{23A870EB-1F17-054E-AB50-DD4F2E09887C}"/>
            </a:ext>
          </a:extLst>
        </xdr:cNvPr>
        <xdr:cNvSpPr txBox="1"/>
      </xdr:nvSpPr>
      <xdr:spPr>
        <a:xfrm>
          <a:off x="285750" y="8805334"/>
          <a:ext cx="8834686" cy="1047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i="0" u="none" strike="noStrike" baseline="0">
              <a:solidFill>
                <a:schemeClr val="dk1"/>
              </a:solidFill>
              <a:effectLst/>
              <a:latin typeface="+mn-lt"/>
              <a:ea typeface="+mn-ea"/>
              <a:cs typeface="+mn-cs"/>
            </a:rPr>
            <a:t>The PPE table is a catalog of PPE categories and types of PPE items.  This catalog provides brief descriptions of the types of PPE and the intended use cases and appropriate risk levels for specific PPE. </a:t>
          </a:r>
        </a:p>
        <a:p>
          <a:endParaRPr lang="en-US" sz="1400" b="0" i="0" u="none" strike="noStrike" baseline="0">
            <a:solidFill>
              <a:schemeClr val="dk1"/>
            </a:solidFill>
            <a:effectLst/>
            <a:latin typeface="+mn-lt"/>
            <a:ea typeface="+mn-ea"/>
            <a:cs typeface="+mn-cs"/>
          </a:endParaRPr>
        </a:p>
        <a:p>
          <a:r>
            <a:rPr lang="en-US" sz="1400" b="0" i="0" u="none" strike="noStrike" baseline="0">
              <a:solidFill>
                <a:schemeClr val="dk1"/>
              </a:solidFill>
              <a:effectLst/>
              <a:latin typeface="+mn-lt"/>
              <a:ea typeface="+mn-ea"/>
              <a:cs typeface="+mn-cs"/>
            </a:rPr>
            <a:t>The goal is for organizations to use the appropriate level of PPE to ensure safety</a:t>
          </a:r>
          <a:r>
            <a:rPr lang="en-US" sz="1400" b="0" i="0" u="none" strike="noStrike" baseline="0">
              <a:solidFill>
                <a:srgbClr val="FF0000"/>
              </a:solidFill>
              <a:effectLst/>
              <a:latin typeface="+mn-lt"/>
              <a:ea typeface="+mn-ea"/>
              <a:cs typeface="+mn-cs"/>
            </a:rPr>
            <a:t>,</a:t>
          </a:r>
          <a:r>
            <a:rPr lang="en-US" sz="1400" b="0" i="0" u="none" strike="noStrike" baseline="0">
              <a:solidFill>
                <a:schemeClr val="dk1"/>
              </a:solidFill>
              <a:effectLst/>
              <a:latin typeface="+mn-lt"/>
              <a:ea typeface="+mn-ea"/>
              <a:cs typeface="+mn-cs"/>
            </a:rPr>
            <a:t> without over-specifying PPE.</a:t>
          </a:r>
        </a:p>
        <a:p>
          <a:endParaRPr lang="en-US" sz="1400" b="0" i="0" u="none" strike="noStrike" baseline="0">
            <a:solidFill>
              <a:schemeClr val="dk1"/>
            </a:solidFill>
            <a:effectLst/>
            <a:latin typeface="+mn-lt"/>
            <a:ea typeface="+mn-ea"/>
            <a:cs typeface="+mn-cs"/>
          </a:endParaRPr>
        </a:p>
        <a:p>
          <a:endParaRPr lang="en-US" sz="1400" b="0" i="0" u="none" strike="noStrike" baseline="0">
            <a:solidFill>
              <a:schemeClr val="dk1"/>
            </a:solidFill>
            <a:effectLst/>
            <a:latin typeface="+mn-lt"/>
            <a:ea typeface="+mn-ea"/>
            <a:cs typeface="+mn-cs"/>
          </a:endParaRPr>
        </a:p>
        <a:p>
          <a:endParaRPr lang="en-US" sz="1400" b="0" i="0" u="none" strike="noStrike" baseline="0">
            <a:solidFill>
              <a:schemeClr val="dk1"/>
            </a:solidFill>
            <a:effectLst/>
            <a:latin typeface="+mn-lt"/>
            <a:ea typeface="+mn-ea"/>
            <a:cs typeface="+mn-cs"/>
          </a:endParaRPr>
        </a:p>
        <a:p>
          <a:endParaRPr lang="en-US" sz="1400" b="0" i="0" u="none" strike="noStrike" baseline="0">
            <a:solidFill>
              <a:schemeClr val="dk1"/>
            </a:solidFill>
            <a:effectLst/>
            <a:latin typeface="+mn-lt"/>
            <a:ea typeface="+mn-ea"/>
            <a:cs typeface="+mn-cs"/>
          </a:endParaRPr>
        </a:p>
        <a:p>
          <a:endParaRPr lang="en-US" sz="1400">
            <a:solidFill>
              <a:sysClr val="windowText" lastClr="000000"/>
            </a:solidFill>
          </a:endParaRPr>
        </a:p>
      </xdr:txBody>
    </xdr:sp>
    <xdr:clientData/>
  </xdr:twoCellAnchor>
  <xdr:twoCellAnchor>
    <xdr:from>
      <xdr:col>0</xdr:col>
      <xdr:colOff>275167</xdr:colOff>
      <xdr:row>46</xdr:row>
      <xdr:rowOff>0</xdr:rowOff>
    </xdr:from>
    <xdr:to>
      <xdr:col>12</xdr:col>
      <xdr:colOff>791353</xdr:colOff>
      <xdr:row>54</xdr:row>
      <xdr:rowOff>42333</xdr:rowOff>
    </xdr:to>
    <xdr:sp macro="" textlink="">
      <xdr:nvSpPr>
        <xdr:cNvPr id="9" name="TextBox 2">
          <a:extLst>
            <a:ext uri="{FF2B5EF4-FFF2-40B4-BE49-F238E27FC236}">
              <a16:creationId xmlns:a16="http://schemas.microsoft.com/office/drawing/2014/main" id="{DE43B44E-1C4C-4C4F-B2DE-2B4682610DE5}"/>
            </a:ext>
          </a:extLst>
        </xdr:cNvPr>
        <xdr:cNvSpPr txBox="1"/>
      </xdr:nvSpPr>
      <xdr:spPr>
        <a:xfrm>
          <a:off x="275167" y="10138833"/>
          <a:ext cx="8834686" cy="165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i="0" u="none" strike="noStrike" baseline="0">
              <a:solidFill>
                <a:schemeClr val="dk1"/>
              </a:solidFill>
              <a:effectLst/>
              <a:latin typeface="+mn-lt"/>
              <a:ea typeface="+mn-ea"/>
              <a:cs typeface="+mn-cs"/>
            </a:rPr>
            <a:t>Once you have the company preparedness plan, and determined the appropriate level of PPE, use the Inputs Forecast tab to project the amount and cost of PPE you will need.</a:t>
          </a:r>
        </a:p>
        <a:p>
          <a:endParaRPr lang="en-US" sz="1400" b="0" i="0" u="none" strike="noStrike" baseline="0">
            <a:solidFill>
              <a:schemeClr val="dk1"/>
            </a:solidFill>
            <a:effectLst/>
            <a:latin typeface="+mn-lt"/>
            <a:ea typeface="+mn-ea"/>
            <a:cs typeface="+mn-cs"/>
          </a:endParaRPr>
        </a:p>
        <a:p>
          <a:r>
            <a:rPr lang="en-US" sz="1400" b="0" i="0" u="none" strike="noStrike" baseline="0">
              <a:solidFill>
                <a:schemeClr val="dk1"/>
              </a:solidFill>
              <a:effectLst/>
              <a:latin typeface="+mn-lt"/>
              <a:ea typeface="+mn-ea"/>
              <a:cs typeface="+mn-cs"/>
            </a:rPr>
            <a:t>All green boxes are data entry fields while all light blue boxes are calculated values.</a:t>
          </a:r>
        </a:p>
        <a:p>
          <a:r>
            <a:rPr lang="en-US" sz="1400" b="0" i="0" u="none" strike="noStrike" baseline="0">
              <a:solidFill>
                <a:schemeClr val="dk1"/>
              </a:solidFill>
              <a:effectLst/>
              <a:latin typeface="+mn-lt"/>
              <a:ea typeface="+mn-ea"/>
              <a:cs typeface="+mn-cs"/>
            </a:rPr>
            <a:t>Enter the number of people, frequency of PPE </a:t>
          </a:r>
          <a:r>
            <a:rPr lang="en-US" sz="1400" b="0" i="0" u="none" strike="noStrike" baseline="0">
              <a:solidFill>
                <a:schemeClr val="tx1"/>
              </a:solidFill>
              <a:effectLst/>
              <a:latin typeface="+mn-lt"/>
              <a:ea typeface="+mn-ea"/>
              <a:cs typeface="+mn-cs"/>
            </a:rPr>
            <a:t>need, and percent </a:t>
          </a:r>
          <a:r>
            <a:rPr lang="en-US" sz="1400" b="0" i="0" u="none" strike="noStrike" baseline="0">
              <a:solidFill>
                <a:schemeClr val="dk1"/>
              </a:solidFill>
              <a:effectLst/>
              <a:latin typeface="+mn-lt"/>
              <a:ea typeface="+mn-ea"/>
              <a:cs typeface="+mn-cs"/>
            </a:rPr>
            <a:t>of people needing the types of PPE per day. </a:t>
          </a:r>
        </a:p>
        <a:p>
          <a:endParaRPr lang="en-US" sz="1400" b="0" i="0" u="none" strike="noStrike" baseline="0">
            <a:solidFill>
              <a:schemeClr val="dk1"/>
            </a:solidFill>
            <a:effectLst/>
            <a:latin typeface="+mn-lt"/>
            <a:ea typeface="+mn-ea"/>
            <a:cs typeface="+mn-cs"/>
          </a:endParaRPr>
        </a:p>
        <a:p>
          <a:r>
            <a:rPr lang="en-US" sz="1400" b="0" i="0" u="none" strike="noStrike" baseline="0">
              <a:solidFill>
                <a:schemeClr val="dk1"/>
              </a:solidFill>
              <a:effectLst/>
              <a:latin typeface="+mn-lt"/>
              <a:ea typeface="+mn-ea"/>
              <a:cs typeface="+mn-cs"/>
            </a:rPr>
            <a:t>Enter details on Price per PPE to project weekly and monthly costs.</a:t>
          </a:r>
        </a:p>
        <a:p>
          <a:endParaRPr lang="en-US" sz="1400" b="0" i="0" u="none" strike="noStrike" baseline="0">
            <a:solidFill>
              <a:schemeClr val="dk1"/>
            </a:solidFill>
            <a:effectLst/>
            <a:latin typeface="+mn-lt"/>
            <a:ea typeface="+mn-ea"/>
            <a:cs typeface="+mn-cs"/>
          </a:endParaRPr>
        </a:p>
        <a:p>
          <a:endParaRPr lang="en-US" sz="1400" b="0" i="0" u="none" strike="noStrike" baseline="0">
            <a:solidFill>
              <a:schemeClr val="dk1"/>
            </a:solidFill>
            <a:effectLst/>
            <a:latin typeface="+mn-lt"/>
            <a:ea typeface="+mn-ea"/>
            <a:cs typeface="+mn-cs"/>
          </a:endParaRPr>
        </a:p>
        <a:p>
          <a:endParaRPr lang="en-US" sz="1400">
            <a:solidFill>
              <a:sysClr val="windowText" lastClr="000000"/>
            </a:solidFill>
          </a:endParaRPr>
        </a:p>
      </xdr:txBody>
    </xdr:sp>
    <xdr:clientData/>
  </xdr:twoCellAnchor>
  <xdr:twoCellAnchor>
    <xdr:from>
      <xdr:col>0</xdr:col>
      <xdr:colOff>275167</xdr:colOff>
      <xdr:row>55</xdr:row>
      <xdr:rowOff>0</xdr:rowOff>
    </xdr:from>
    <xdr:to>
      <xdr:col>12</xdr:col>
      <xdr:colOff>791353</xdr:colOff>
      <xdr:row>59</xdr:row>
      <xdr:rowOff>169334</xdr:rowOff>
    </xdr:to>
    <xdr:sp macro="" textlink="">
      <xdr:nvSpPr>
        <xdr:cNvPr id="10" name="TextBox 2">
          <a:extLst>
            <a:ext uri="{FF2B5EF4-FFF2-40B4-BE49-F238E27FC236}">
              <a16:creationId xmlns:a16="http://schemas.microsoft.com/office/drawing/2014/main" id="{78AD4ECA-23D9-4247-9484-7E4D1E70F94C}"/>
            </a:ext>
          </a:extLst>
        </xdr:cNvPr>
        <xdr:cNvSpPr txBox="1"/>
      </xdr:nvSpPr>
      <xdr:spPr>
        <a:xfrm>
          <a:off x="275167" y="12075583"/>
          <a:ext cx="8834686" cy="9736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i="0" u="none" strike="noStrike" baseline="0">
              <a:solidFill>
                <a:schemeClr val="dk1"/>
              </a:solidFill>
              <a:effectLst/>
              <a:latin typeface="+mn-lt"/>
              <a:ea typeface="+mn-ea"/>
              <a:cs typeface="+mn-cs"/>
            </a:rPr>
            <a:t>The inventory worksheet is provided to track the amount of boxes of PPE on hand at any given time. Add columns to track additional days/weeks/months of inventory on hand.</a:t>
          </a:r>
        </a:p>
        <a:p>
          <a:endParaRPr lang="en-US" sz="1400" b="0" i="0" u="none" strike="noStrike" baseline="0">
            <a:solidFill>
              <a:schemeClr val="dk1"/>
            </a:solidFill>
            <a:effectLst/>
            <a:latin typeface="+mn-lt"/>
            <a:ea typeface="+mn-ea"/>
            <a:cs typeface="+mn-cs"/>
          </a:endParaRPr>
        </a:p>
        <a:p>
          <a:r>
            <a:rPr lang="en-US" sz="1400" b="0" i="0" u="none" strike="noStrike" baseline="0">
              <a:solidFill>
                <a:schemeClr val="dk1"/>
              </a:solidFill>
              <a:effectLst/>
              <a:latin typeface="+mn-lt"/>
              <a:ea typeface="+mn-ea"/>
              <a:cs typeface="+mn-cs"/>
            </a:rPr>
            <a:t>The blue shaded cells at the bottom will automtically update with quantities based on the number of boxes entered.</a:t>
          </a:r>
        </a:p>
      </xdr:txBody>
    </xdr:sp>
    <xdr:clientData/>
  </xdr:twoCellAnchor>
  <xdr:twoCellAnchor>
    <xdr:from>
      <xdr:col>0</xdr:col>
      <xdr:colOff>285750</xdr:colOff>
      <xdr:row>61</xdr:row>
      <xdr:rowOff>0</xdr:rowOff>
    </xdr:from>
    <xdr:to>
      <xdr:col>12</xdr:col>
      <xdr:colOff>801936</xdr:colOff>
      <xdr:row>65</xdr:row>
      <xdr:rowOff>169334</xdr:rowOff>
    </xdr:to>
    <xdr:sp macro="" textlink="">
      <xdr:nvSpPr>
        <xdr:cNvPr id="11" name="TextBox 2">
          <a:extLst>
            <a:ext uri="{FF2B5EF4-FFF2-40B4-BE49-F238E27FC236}">
              <a16:creationId xmlns:a16="http://schemas.microsoft.com/office/drawing/2014/main" id="{E81C3B06-9E61-1B43-A47A-5EF4C138EE40}"/>
            </a:ext>
          </a:extLst>
        </xdr:cNvPr>
        <xdr:cNvSpPr txBox="1"/>
      </xdr:nvSpPr>
      <xdr:spPr>
        <a:xfrm>
          <a:off x="285750" y="13409083"/>
          <a:ext cx="8834686" cy="9736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i="0" u="none" strike="noStrike" baseline="0">
              <a:solidFill>
                <a:schemeClr val="dk1"/>
              </a:solidFill>
              <a:effectLst/>
              <a:latin typeface="+mn-lt"/>
              <a:ea typeface="+mn-ea"/>
              <a:cs typeface="+mn-cs"/>
            </a:rPr>
            <a:t>The PPE Orders worksheet allows to track PPE orders two ways.  The first is to fill out the PPE orders in the table format and print out the sheet.</a:t>
          </a:r>
        </a:p>
        <a:p>
          <a:endParaRPr lang="en-US" sz="1400" b="0" i="0" u="none" strike="noStrike" baseline="0">
            <a:solidFill>
              <a:schemeClr val="dk1"/>
            </a:solidFill>
            <a:effectLst/>
            <a:latin typeface="+mn-lt"/>
            <a:ea typeface="+mn-ea"/>
            <a:cs typeface="+mn-cs"/>
          </a:endParaRPr>
        </a:p>
        <a:p>
          <a:r>
            <a:rPr lang="en-US" sz="1400" b="0" i="0" u="none" strike="noStrike" baseline="0">
              <a:solidFill>
                <a:schemeClr val="dk1"/>
              </a:solidFill>
              <a:effectLst/>
              <a:latin typeface="+mn-lt"/>
              <a:ea typeface="+mn-ea"/>
              <a:cs typeface="+mn-cs"/>
            </a:rPr>
            <a:t>The 'Running Orders' tracking allows users to add rows and continuously track PPE Orders.</a:t>
          </a:r>
        </a:p>
      </xdr:txBody>
    </xdr:sp>
    <xdr:clientData/>
  </xdr:twoCellAnchor>
  <xdr:twoCellAnchor>
    <xdr:from>
      <xdr:col>0</xdr:col>
      <xdr:colOff>285750</xdr:colOff>
      <xdr:row>67</xdr:row>
      <xdr:rowOff>0</xdr:rowOff>
    </xdr:from>
    <xdr:to>
      <xdr:col>12</xdr:col>
      <xdr:colOff>801936</xdr:colOff>
      <xdr:row>71</xdr:row>
      <xdr:rowOff>169333</xdr:rowOff>
    </xdr:to>
    <xdr:sp macro="" textlink="">
      <xdr:nvSpPr>
        <xdr:cNvPr id="12" name="TextBox 2">
          <a:extLst>
            <a:ext uri="{FF2B5EF4-FFF2-40B4-BE49-F238E27FC236}">
              <a16:creationId xmlns:a16="http://schemas.microsoft.com/office/drawing/2014/main" id="{8BCE2632-EFFF-8840-BC29-B728CF3E8EFD}"/>
            </a:ext>
          </a:extLst>
        </xdr:cNvPr>
        <xdr:cNvSpPr txBox="1"/>
      </xdr:nvSpPr>
      <xdr:spPr>
        <a:xfrm>
          <a:off x="285750" y="14742583"/>
          <a:ext cx="8834686" cy="9736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i="0" u="none" strike="noStrike" baseline="0">
              <a:solidFill>
                <a:schemeClr val="dk1"/>
              </a:solidFill>
              <a:effectLst/>
              <a:latin typeface="+mn-lt"/>
              <a:ea typeface="+mn-ea"/>
              <a:cs typeface="+mn-cs"/>
            </a:rPr>
            <a:t>This table is the entry table used for </a:t>
          </a:r>
          <a:r>
            <a:rPr lang="en-US" sz="1400" b="0" i="0" u="none" strike="noStrike" baseline="0">
              <a:solidFill>
                <a:schemeClr val="tx1"/>
              </a:solidFill>
              <a:effectLst/>
              <a:latin typeface="+mn-lt"/>
              <a:ea typeface="+mn-ea"/>
              <a:cs typeface="+mn-cs"/>
            </a:rPr>
            <a:t>drop-down menus </a:t>
          </a:r>
          <a:r>
            <a:rPr lang="en-US" sz="1400" b="0" i="0" u="none" strike="noStrike" baseline="0">
              <a:solidFill>
                <a:schemeClr val="dk1"/>
              </a:solidFill>
              <a:effectLst/>
              <a:latin typeface="+mn-lt"/>
              <a:ea typeface="+mn-ea"/>
              <a:cs typeface="+mn-cs"/>
            </a:rPr>
            <a:t>on the PPE Orders tab.  Values entered here will update in the PPE Category and PPE Item lists in the 'Running Orders'. </a:t>
          </a:r>
        </a:p>
        <a:p>
          <a:endParaRPr lang="en-US" sz="1400" b="0" i="0" u="none" strike="noStrike" baseline="0">
            <a:solidFill>
              <a:schemeClr val="dk1"/>
            </a:solidFill>
            <a:effectLst/>
            <a:latin typeface="+mn-lt"/>
            <a:ea typeface="+mn-ea"/>
            <a:cs typeface="+mn-cs"/>
          </a:endParaRPr>
        </a:p>
        <a:p>
          <a:r>
            <a:rPr lang="en-US" sz="1400" b="0" i="0" u="none" strike="noStrike" baseline="0">
              <a:solidFill>
                <a:schemeClr val="dk1"/>
              </a:solidFill>
              <a:effectLst/>
              <a:latin typeface="+mn-lt"/>
              <a:ea typeface="+mn-ea"/>
              <a:cs typeface="+mn-cs"/>
            </a:rPr>
            <a:t>Enter item names in the green shaded cells and the menu lists will update in Columns D and E beginning in row 47.</a:t>
          </a:r>
        </a:p>
      </xdr:txBody>
    </xdr:sp>
    <xdr:clientData/>
  </xdr:twoCellAnchor>
  <xdr:twoCellAnchor editAs="oneCell">
    <xdr:from>
      <xdr:col>0</xdr:col>
      <xdr:colOff>123825</xdr:colOff>
      <xdr:row>2</xdr:row>
      <xdr:rowOff>22225</xdr:rowOff>
    </xdr:from>
    <xdr:to>
      <xdr:col>3</xdr:col>
      <xdr:colOff>546390</xdr:colOff>
      <xdr:row>3</xdr:row>
      <xdr:rowOff>123825</xdr:rowOff>
    </xdr:to>
    <xdr:pic>
      <xdr:nvPicPr>
        <xdr:cNvPr id="13" name="Picture 12" descr="A close up of a sign&#10;&#10;Description automatically generated">
          <a:extLst>
            <a:ext uri="{FF2B5EF4-FFF2-40B4-BE49-F238E27FC236}">
              <a16:creationId xmlns:a16="http://schemas.microsoft.com/office/drawing/2014/main" id="{9BC95BCB-ADBE-4789-A138-F673D56D0E9E}"/>
            </a:ext>
          </a:extLst>
        </xdr:cNvPr>
        <xdr:cNvPicPr>
          <a:picLocks noChangeAspect="1"/>
        </xdr:cNvPicPr>
      </xdr:nvPicPr>
      <xdr:blipFill>
        <a:blip xmlns:r="http://schemas.openxmlformats.org/officeDocument/2006/relationships" r:embed="rId1">
          <a:biLevel thresh="25000"/>
        </a:blip>
        <a:stretch>
          <a:fillRect/>
        </a:stretch>
      </xdr:blipFill>
      <xdr:spPr>
        <a:xfrm>
          <a:off x="123825" y="415925"/>
          <a:ext cx="1298865" cy="428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15876</xdr:colOff>
      <xdr:row>19</xdr:row>
      <xdr:rowOff>0</xdr:rowOff>
    </xdr:from>
    <xdr:to>
      <xdr:col>9</xdr:col>
      <xdr:colOff>560917</xdr:colOff>
      <xdr:row>33</xdr:row>
      <xdr:rowOff>183063</xdr:rowOff>
    </xdr:to>
    <xdr:sp macro="" textlink="">
      <xdr:nvSpPr>
        <xdr:cNvPr id="2" name="TextBox 1">
          <a:extLst>
            <a:ext uri="{FF2B5EF4-FFF2-40B4-BE49-F238E27FC236}">
              <a16:creationId xmlns:a16="http://schemas.microsoft.com/office/drawing/2014/main" id="{FE36DDC4-7A77-FC46-BBB8-1A4AB53C9FDD}"/>
            </a:ext>
          </a:extLst>
        </xdr:cNvPr>
        <xdr:cNvSpPr txBox="1"/>
      </xdr:nvSpPr>
      <xdr:spPr>
        <a:xfrm>
          <a:off x="279029" y="4210450"/>
          <a:ext cx="6002609" cy="30663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t>The following check</a:t>
          </a:r>
          <a:r>
            <a:rPr lang="en-US" sz="1400" baseline="0"/>
            <a:t>list highlights key areas and resources for businessess to consider in preparation for a response </a:t>
          </a:r>
          <a:r>
            <a:rPr lang="en-US" sz="1400" baseline="0">
              <a:solidFill>
                <a:schemeClr val="tx1"/>
              </a:solidFill>
            </a:rPr>
            <a:t>for </a:t>
          </a:r>
          <a:r>
            <a:rPr lang="en-US" sz="1400" baseline="0"/>
            <a:t>working with COVID-19. This checklist is a guide and not intended to establish standards nor business requirements.</a:t>
          </a:r>
        </a:p>
        <a:p>
          <a:endParaRPr lang="en-US" sz="1400" baseline="0"/>
        </a:p>
        <a:p>
          <a:pPr marL="285750" indent="-285750">
            <a:buFont typeface="Wingdings" pitchFamily="2" charset="2"/>
            <a:buChar char="q"/>
          </a:pPr>
          <a:r>
            <a:rPr lang="en-US" sz="1400" baseline="0"/>
            <a:t>Monitor the current situation at the CDC's COVID-19 </a:t>
          </a:r>
          <a:r>
            <a:rPr lang="en-US" sz="1400" baseline="0">
              <a:solidFill>
                <a:schemeClr val="dk1"/>
              </a:solidFill>
              <a:latin typeface="+mn-lt"/>
              <a:ea typeface="+mn-ea"/>
              <a:cs typeface="+mn-cs"/>
            </a:rPr>
            <a:t>website</a:t>
          </a:r>
        </a:p>
        <a:p>
          <a:pPr marL="285750" indent="-285750">
            <a:buFont typeface="Wingdings" pitchFamily="2" charset="2"/>
            <a:buChar char="q"/>
          </a:pPr>
          <a:r>
            <a:rPr lang="en-US" sz="1400" u="none" baseline="0">
              <a:solidFill>
                <a:schemeClr val="tx1"/>
              </a:solidFill>
              <a:uFill>
                <a:solidFill>
                  <a:schemeClr val="accent1"/>
                </a:solidFill>
              </a:uFill>
            </a:rPr>
            <a:t>Monitor the current situation at New York State COVID-19 website</a:t>
          </a:r>
        </a:p>
        <a:p>
          <a:pPr marL="285750" indent="-285750">
            <a:buFont typeface="Wingdings" pitchFamily="2" charset="2"/>
            <a:buChar char="q"/>
          </a:pPr>
          <a:r>
            <a:rPr lang="en-US" sz="1400" u="none" baseline="0">
              <a:solidFill>
                <a:schemeClr val="tx1"/>
              </a:solidFill>
              <a:uFill>
                <a:solidFill>
                  <a:schemeClr val="accent1"/>
                </a:solidFill>
              </a:uFill>
            </a:rPr>
            <a:t>Monitor the current situation at your local NY State County Health Department</a:t>
          </a:r>
        </a:p>
        <a:p>
          <a:pPr marL="285750" indent="-285750">
            <a:buFont typeface="Wingdings" pitchFamily="2" charset="2"/>
            <a:buChar char="q"/>
          </a:pPr>
          <a:r>
            <a:rPr lang="en-US" sz="1400" u="none" baseline="0">
              <a:solidFill>
                <a:schemeClr val="tx1"/>
              </a:solidFill>
              <a:uFill>
                <a:solidFill>
                  <a:schemeClr val="accent1"/>
                </a:solidFill>
              </a:uFill>
            </a:rPr>
            <a:t>Visit New York MEP COVID Recovery Initiative website</a:t>
          </a:r>
        </a:p>
        <a:p>
          <a:pPr marL="285750" indent="-285750">
            <a:buFont typeface="Wingdings" pitchFamily="2" charset="2"/>
            <a:buChar char="q"/>
          </a:pPr>
          <a:r>
            <a:rPr lang="en-US" sz="1400" u="none" baseline="0">
              <a:solidFill>
                <a:schemeClr val="tx1"/>
              </a:solidFill>
              <a:uFill>
                <a:solidFill>
                  <a:schemeClr val="accent1"/>
                </a:solidFill>
              </a:uFill>
            </a:rPr>
            <a:t>Ensure workplace controls policies are consistent with the CDC's COVID-19 infection prevention guidance </a:t>
          </a:r>
        </a:p>
        <a:p>
          <a:pPr marL="285750" indent="-285750">
            <a:buFont typeface="Wingdings" pitchFamily="2" charset="2"/>
            <a:buChar char="q"/>
          </a:pPr>
          <a:r>
            <a:rPr lang="en-US" sz="1400" u="none" baseline="0">
              <a:solidFill>
                <a:schemeClr val="tx1"/>
              </a:solidFill>
              <a:uFill>
                <a:solidFill>
                  <a:schemeClr val="accent1"/>
                </a:solidFill>
              </a:uFill>
            </a:rPr>
            <a:t>Consult OSHA website for COVID-19</a:t>
          </a:r>
        </a:p>
        <a:p>
          <a:pPr marL="285750" indent="-285750">
            <a:buFont typeface="Wingdings" pitchFamily="2" charset="2"/>
            <a:buChar char="q"/>
          </a:pPr>
          <a:r>
            <a:rPr lang="en-US" sz="1400" u="none" baseline="0">
              <a:solidFill>
                <a:schemeClr val="tx1"/>
              </a:solidFill>
              <a:uFill>
                <a:solidFill>
                  <a:schemeClr val="accent1"/>
                </a:solidFill>
              </a:uFill>
            </a:rPr>
            <a:t>Consult OSHA's Guidance on Preparing Workplaces for COVID-19 document (OSHA 3990-03 2020)</a:t>
          </a:r>
          <a:endParaRPr lang="en-US" sz="1400" baseline="0"/>
        </a:p>
        <a:p>
          <a:pPr marL="285750" indent="-285750">
            <a:buFont typeface="Wingdings" pitchFamily="2" charset="2"/>
            <a:buChar char="v"/>
          </a:pPr>
          <a:endParaRPr lang="en-US" sz="1400"/>
        </a:p>
      </xdr:txBody>
    </xdr:sp>
    <xdr:clientData/>
  </xdr:twoCellAnchor>
  <xdr:twoCellAnchor>
    <xdr:from>
      <xdr:col>1</xdr:col>
      <xdr:colOff>1</xdr:colOff>
      <xdr:row>42</xdr:row>
      <xdr:rowOff>0</xdr:rowOff>
    </xdr:from>
    <xdr:to>
      <xdr:col>10</xdr:col>
      <xdr:colOff>31751</xdr:colOff>
      <xdr:row>55</xdr:row>
      <xdr:rowOff>275167</xdr:rowOff>
    </xdr:to>
    <xdr:sp macro="" textlink="">
      <xdr:nvSpPr>
        <xdr:cNvPr id="3" name="TextBox 2">
          <a:extLst>
            <a:ext uri="{FF2B5EF4-FFF2-40B4-BE49-F238E27FC236}">
              <a16:creationId xmlns:a16="http://schemas.microsoft.com/office/drawing/2014/main" id="{FB556532-0CCA-4C4A-882F-445DBCF64120}"/>
            </a:ext>
          </a:extLst>
        </xdr:cNvPr>
        <xdr:cNvSpPr txBox="1"/>
      </xdr:nvSpPr>
      <xdr:spPr>
        <a:xfrm>
          <a:off x="264584" y="9207500"/>
          <a:ext cx="6318250" cy="2889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85750" indent="-285750">
            <a:buFont typeface="Wingdings" pitchFamily="2" charset="2"/>
            <a:buChar char="q"/>
          </a:pPr>
          <a:r>
            <a:rPr lang="en-US" sz="1400" b="0" baseline="0">
              <a:solidFill>
                <a:schemeClr val="tx1"/>
              </a:solidFill>
            </a:rPr>
            <a:t>Have you conducted an assessment to determine the magnitude of respiratory hazards in the workplace?</a:t>
          </a:r>
        </a:p>
        <a:p>
          <a:pPr marL="285750" indent="-285750">
            <a:buFont typeface="Wingdings" pitchFamily="2" charset="2"/>
            <a:buChar char="q"/>
          </a:pPr>
          <a:r>
            <a:rPr lang="en-US" sz="1400" b="0" baseline="0">
              <a:solidFill>
                <a:schemeClr val="tx1"/>
              </a:solidFill>
            </a:rPr>
            <a:t>Have you developed a written workplace policy and program that complies with OSHA requirements?</a:t>
          </a:r>
        </a:p>
        <a:p>
          <a:pPr marL="0" indent="0">
            <a:buFontTx/>
            <a:buNone/>
          </a:pPr>
          <a:endParaRPr lang="en-US" sz="1400"/>
        </a:p>
        <a:p>
          <a:pPr marL="0" indent="0">
            <a:buFontTx/>
            <a:buNone/>
          </a:pPr>
          <a:r>
            <a:rPr lang="en-US" sz="1400" b="1">
              <a:solidFill>
                <a:schemeClr val="accent2"/>
              </a:solidFill>
            </a:rPr>
            <a:t>PPE Plan Specifics</a:t>
          </a:r>
        </a:p>
        <a:p>
          <a:pPr marL="285750" indent="-285750">
            <a:buFont typeface="Wingdings" pitchFamily="2" charset="2"/>
            <a:buChar char="q"/>
          </a:pPr>
          <a:r>
            <a:rPr lang="en-US" sz="1400"/>
            <a:t>Have you conducted a hazard</a:t>
          </a:r>
          <a:r>
            <a:rPr lang="en-US" sz="1400" baseline="0"/>
            <a:t> assessment to determine the type of PPE that should be used, and specifically for which job tasks?</a:t>
          </a:r>
        </a:p>
        <a:p>
          <a:pPr marL="285750" indent="-285750">
            <a:buFont typeface="Wingdings" pitchFamily="2" charset="2"/>
            <a:buChar char="q"/>
          </a:pPr>
          <a:r>
            <a:rPr lang="en-US" sz="1400" baseline="0"/>
            <a:t>Have you determined the type of material for the PPE to be used?</a:t>
          </a:r>
        </a:p>
        <a:p>
          <a:pPr marL="285750" indent="-285750">
            <a:buFont typeface="Wingdings" pitchFamily="2" charset="2"/>
            <a:buChar char="q"/>
          </a:pPr>
          <a:r>
            <a:rPr lang="en-US" sz="1400" b="0" baseline="0">
              <a:solidFill>
                <a:schemeClr val="tx1"/>
              </a:solidFill>
            </a:rPr>
            <a:t>Do you have a process for changing, cleansing, or sanitizing work uniforms and PPE?</a:t>
          </a:r>
        </a:p>
        <a:p>
          <a:pPr marL="285750" marR="0" lvl="0" indent="-285750" defTabSz="914400" eaLnBrk="1" fontAlgn="auto" latinLnBrk="0" hangingPunct="1">
            <a:lnSpc>
              <a:spcPct val="100000"/>
            </a:lnSpc>
            <a:spcBef>
              <a:spcPts val="0"/>
            </a:spcBef>
            <a:spcAft>
              <a:spcPts val="0"/>
            </a:spcAft>
            <a:buClrTx/>
            <a:buSzTx/>
            <a:buFont typeface="Wingdings" pitchFamily="2" charset="2"/>
            <a:buChar char="q"/>
            <a:tabLst/>
            <a:defRPr/>
          </a:pPr>
          <a:r>
            <a:rPr lang="en-US" sz="1400" b="0" baseline="0">
              <a:solidFill>
                <a:schemeClr val="tx1"/>
              </a:solidFill>
            </a:rPr>
            <a:t>Have you trained your workers on the proper use, donning, doffing, and decontamination of PPE?</a:t>
          </a:r>
        </a:p>
        <a:p>
          <a:pPr marL="285750" indent="-285750">
            <a:buFont typeface="Wingdings" pitchFamily="2" charset="2"/>
            <a:buChar char="q"/>
          </a:pPr>
          <a:endParaRPr lang="en-US" sz="1400" b="0" baseline="0">
            <a:solidFill>
              <a:schemeClr val="tx1"/>
            </a:solidFill>
          </a:endParaRPr>
        </a:p>
        <a:p>
          <a:pPr marL="285750" indent="-285750">
            <a:buFont typeface="Wingdings" pitchFamily="2" charset="2"/>
            <a:buChar char="q"/>
          </a:pPr>
          <a:endParaRPr lang="en-US" sz="1400" b="0" baseline="0">
            <a:solidFill>
              <a:schemeClr val="tx1"/>
            </a:solidFill>
          </a:endParaRPr>
        </a:p>
        <a:p>
          <a:pPr marL="285750" indent="-285750">
            <a:buFont typeface="Wingdings" pitchFamily="2" charset="2"/>
            <a:buChar char="v"/>
          </a:pPr>
          <a:endParaRPr lang="en-US" sz="1400" baseline="0"/>
        </a:p>
      </xdr:txBody>
    </xdr:sp>
    <xdr:clientData/>
  </xdr:twoCellAnchor>
  <xdr:twoCellAnchor>
    <xdr:from>
      <xdr:col>1</xdr:col>
      <xdr:colOff>44811</xdr:colOff>
      <xdr:row>7</xdr:row>
      <xdr:rowOff>113335</xdr:rowOff>
    </xdr:from>
    <xdr:to>
      <xdr:col>11</xdr:col>
      <xdr:colOff>44811</xdr:colOff>
      <xdr:row>16</xdr:row>
      <xdr:rowOff>169334</xdr:rowOff>
    </xdr:to>
    <xdr:sp macro="" textlink="">
      <xdr:nvSpPr>
        <xdr:cNvPr id="4" name="TextBox 3">
          <a:extLst>
            <a:ext uri="{FF2B5EF4-FFF2-40B4-BE49-F238E27FC236}">
              <a16:creationId xmlns:a16="http://schemas.microsoft.com/office/drawing/2014/main" id="{940E5241-91FE-F84E-9688-D3C16CA48013}"/>
            </a:ext>
          </a:extLst>
        </xdr:cNvPr>
        <xdr:cNvSpPr txBox="1"/>
      </xdr:nvSpPr>
      <xdr:spPr>
        <a:xfrm>
          <a:off x="311511" y="1789735"/>
          <a:ext cx="6756400" cy="1884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Tx/>
            <a:buNone/>
          </a:pPr>
          <a:r>
            <a:rPr lang="en-US" sz="1400">
              <a:solidFill>
                <a:schemeClr val="dk1"/>
              </a:solidFill>
              <a:effectLst/>
              <a:latin typeface="+mn-lt"/>
              <a:ea typeface="+mn-ea"/>
              <a:cs typeface="+mn-cs"/>
            </a:rPr>
            <a:t>Occupational safety during</a:t>
          </a:r>
          <a:r>
            <a:rPr lang="en-US" sz="1400" baseline="0">
              <a:solidFill>
                <a:schemeClr val="dk1"/>
              </a:solidFill>
              <a:effectLst/>
              <a:latin typeface="+mn-lt"/>
              <a:ea typeface="+mn-ea"/>
              <a:cs typeface="+mn-cs"/>
            </a:rPr>
            <a:t> COVID-19 requires a framework for controlling the spread of COVID-19.  OSHA's "hierarchy of controls" is a framework to systematically approach devising a workplace program to minimize exposure and reduce </a:t>
          </a:r>
          <a:r>
            <a:rPr lang="en-US" sz="1400" baseline="0">
              <a:solidFill>
                <a:schemeClr val="tx1"/>
              </a:solidFill>
              <a:effectLst/>
              <a:latin typeface="+mn-lt"/>
              <a:ea typeface="+mn-ea"/>
              <a:cs typeface="+mn-cs"/>
            </a:rPr>
            <a:t>community-based transmission of COVID-19. Companies must develop a Disease Preparedness and Response Plan before implmenting proper workplace controls, of which PPE is the last element</a:t>
          </a:r>
          <a:r>
            <a:rPr lang="en-US" sz="1400" baseline="0">
              <a:solidFill>
                <a:schemeClr val="dk1"/>
              </a:solidFill>
              <a:effectLst/>
              <a:latin typeface="+mn-lt"/>
              <a:ea typeface="+mn-ea"/>
              <a:cs typeface="+mn-cs"/>
            </a:rPr>
            <a:t>.</a:t>
          </a:r>
        </a:p>
        <a:p>
          <a:pPr marL="0" indent="0">
            <a:buFontTx/>
            <a:buNone/>
          </a:pPr>
          <a:endParaRPr lang="en-US" sz="1400" baseline="0">
            <a:solidFill>
              <a:schemeClr val="dk1"/>
            </a:solidFill>
            <a:effectLst/>
            <a:latin typeface="+mn-lt"/>
            <a:ea typeface="+mn-ea"/>
            <a:cs typeface="+mn-cs"/>
          </a:endParaRPr>
        </a:p>
        <a:p>
          <a:pPr marL="0" indent="0">
            <a:buFontTx/>
            <a:buNone/>
          </a:pPr>
          <a:r>
            <a:rPr lang="en-US" sz="1400" baseline="0">
              <a:solidFill>
                <a:schemeClr val="dk1"/>
              </a:solidFill>
              <a:effectLst/>
              <a:latin typeface="+mn-lt"/>
              <a:ea typeface="+mn-ea"/>
              <a:cs typeface="+mn-cs"/>
            </a:rPr>
            <a:t>Use the following checklist with the tabs for OSHA's Hierarchy of Controls and OSHA's Risk Levels to develop a Preparedness and Response Plan</a:t>
          </a:r>
        </a:p>
        <a:p>
          <a:pPr marL="0" indent="0">
            <a:buFontTx/>
            <a:buNone/>
          </a:pPr>
          <a:endParaRPr lang="en-US" sz="1400" baseline="0">
            <a:solidFill>
              <a:schemeClr val="dk1"/>
            </a:solidFill>
            <a:effectLst/>
            <a:latin typeface="+mn-lt"/>
            <a:ea typeface="+mn-ea"/>
            <a:cs typeface="+mn-cs"/>
          </a:endParaRPr>
        </a:p>
        <a:p>
          <a:pPr marL="0" indent="0">
            <a:buFontTx/>
            <a:buNone/>
          </a:pPr>
          <a:endParaRPr lang="en-US" sz="1400"/>
        </a:p>
      </xdr:txBody>
    </xdr:sp>
    <xdr:clientData/>
  </xdr:twoCellAnchor>
  <xdr:twoCellAnchor>
    <xdr:from>
      <xdr:col>9</xdr:col>
      <xdr:colOff>687917</xdr:colOff>
      <xdr:row>23</xdr:row>
      <xdr:rowOff>74083</xdr:rowOff>
    </xdr:from>
    <xdr:to>
      <xdr:col>12</xdr:col>
      <xdr:colOff>560917</xdr:colOff>
      <xdr:row>24</xdr:row>
      <xdr:rowOff>63499</xdr:rowOff>
    </xdr:to>
    <xdr:sp macro="" textlink="">
      <xdr:nvSpPr>
        <xdr:cNvPr id="7" name="TextBox 6">
          <a:hlinkClick xmlns:r="http://schemas.openxmlformats.org/officeDocument/2006/relationships" r:id="rId1"/>
          <a:extLst>
            <a:ext uri="{FF2B5EF4-FFF2-40B4-BE49-F238E27FC236}">
              <a16:creationId xmlns:a16="http://schemas.microsoft.com/office/drawing/2014/main" id="{FF7D159E-C852-9540-B3A7-D520D3C19A5D}"/>
            </a:ext>
          </a:extLst>
        </xdr:cNvPr>
        <xdr:cNvSpPr txBox="1"/>
      </xdr:nvSpPr>
      <xdr:spPr>
        <a:xfrm>
          <a:off x="6413500" y="5005916"/>
          <a:ext cx="1354667" cy="190500"/>
        </a:xfrm>
        <a:prstGeom prst="rect">
          <a:avLst/>
        </a:prstGeom>
        <a:solidFill>
          <a:schemeClr val="bg2">
            <a:lumMod val="50000"/>
          </a:schemeClr>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ctr"/>
        <a:lstStyle/>
        <a:p>
          <a:pPr algn="ctr"/>
          <a:r>
            <a:rPr lang="en-US" sz="1100" b="1"/>
            <a:t>CDC Website</a:t>
          </a:r>
        </a:p>
      </xdr:txBody>
    </xdr:sp>
    <xdr:clientData/>
  </xdr:twoCellAnchor>
  <xdr:twoCellAnchor>
    <xdr:from>
      <xdr:col>9</xdr:col>
      <xdr:colOff>687917</xdr:colOff>
      <xdr:row>24</xdr:row>
      <xdr:rowOff>110066</xdr:rowOff>
    </xdr:from>
    <xdr:to>
      <xdr:col>12</xdr:col>
      <xdr:colOff>560917</xdr:colOff>
      <xdr:row>25</xdr:row>
      <xdr:rowOff>99483</xdr:rowOff>
    </xdr:to>
    <xdr:sp macro="" textlink="">
      <xdr:nvSpPr>
        <xdr:cNvPr id="8" name="TextBox 7">
          <a:hlinkClick xmlns:r="http://schemas.openxmlformats.org/officeDocument/2006/relationships" r:id="rId2"/>
          <a:extLst>
            <a:ext uri="{FF2B5EF4-FFF2-40B4-BE49-F238E27FC236}">
              <a16:creationId xmlns:a16="http://schemas.microsoft.com/office/drawing/2014/main" id="{FAD440E5-CF1D-5F46-8CA9-18E5A3AC9118}"/>
            </a:ext>
          </a:extLst>
        </xdr:cNvPr>
        <xdr:cNvSpPr txBox="1"/>
      </xdr:nvSpPr>
      <xdr:spPr>
        <a:xfrm>
          <a:off x="6413500" y="5242983"/>
          <a:ext cx="1354667" cy="190500"/>
        </a:xfrm>
        <a:prstGeom prst="rect">
          <a:avLst/>
        </a:prstGeom>
        <a:solidFill>
          <a:schemeClr val="bg2">
            <a:lumMod val="50000"/>
          </a:schemeClr>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ctr"/>
        <a:lstStyle/>
        <a:p>
          <a:pPr algn="ctr"/>
          <a:r>
            <a:rPr lang="en-US" sz="1100" b="1" baseline="0"/>
            <a:t>NY State Website</a:t>
          </a:r>
        </a:p>
      </xdr:txBody>
    </xdr:sp>
    <xdr:clientData/>
  </xdr:twoCellAnchor>
  <xdr:twoCellAnchor>
    <xdr:from>
      <xdr:col>9</xdr:col>
      <xdr:colOff>687917</xdr:colOff>
      <xdr:row>25</xdr:row>
      <xdr:rowOff>126999</xdr:rowOff>
    </xdr:from>
    <xdr:to>
      <xdr:col>12</xdr:col>
      <xdr:colOff>560917</xdr:colOff>
      <xdr:row>26</xdr:row>
      <xdr:rowOff>116416</xdr:rowOff>
    </xdr:to>
    <xdr:sp macro="" textlink="">
      <xdr:nvSpPr>
        <xdr:cNvPr id="9" name="TextBox 8">
          <a:hlinkClick xmlns:r="http://schemas.openxmlformats.org/officeDocument/2006/relationships" r:id="rId3"/>
          <a:extLst>
            <a:ext uri="{FF2B5EF4-FFF2-40B4-BE49-F238E27FC236}">
              <a16:creationId xmlns:a16="http://schemas.microsoft.com/office/drawing/2014/main" id="{B5D8EC0C-6857-AB43-A312-9B7BC72E4AC4}"/>
            </a:ext>
          </a:extLst>
        </xdr:cNvPr>
        <xdr:cNvSpPr txBox="1"/>
      </xdr:nvSpPr>
      <xdr:spPr>
        <a:xfrm>
          <a:off x="6413500" y="5460999"/>
          <a:ext cx="1354667" cy="190500"/>
        </a:xfrm>
        <a:prstGeom prst="rect">
          <a:avLst/>
        </a:prstGeom>
        <a:solidFill>
          <a:schemeClr val="bg2">
            <a:lumMod val="50000"/>
          </a:schemeClr>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ctr"/>
        <a:lstStyle/>
        <a:p>
          <a:pPr algn="ctr"/>
          <a:r>
            <a:rPr lang="en-US" sz="1100" b="1"/>
            <a:t>NY</a:t>
          </a:r>
          <a:r>
            <a:rPr lang="en-US" sz="1100" b="1" baseline="0"/>
            <a:t> County List</a:t>
          </a:r>
          <a:endParaRPr lang="en-US" sz="1100" b="1"/>
        </a:p>
      </xdr:txBody>
    </xdr:sp>
    <xdr:clientData/>
  </xdr:twoCellAnchor>
  <xdr:twoCellAnchor>
    <xdr:from>
      <xdr:col>9</xdr:col>
      <xdr:colOff>687917</xdr:colOff>
      <xdr:row>28</xdr:row>
      <xdr:rowOff>158741</xdr:rowOff>
    </xdr:from>
    <xdr:to>
      <xdr:col>12</xdr:col>
      <xdr:colOff>560917</xdr:colOff>
      <xdr:row>29</xdr:row>
      <xdr:rowOff>148158</xdr:rowOff>
    </xdr:to>
    <xdr:sp macro="" textlink="">
      <xdr:nvSpPr>
        <xdr:cNvPr id="10" name="TextBox 9">
          <a:hlinkClick xmlns:r="http://schemas.openxmlformats.org/officeDocument/2006/relationships" r:id="rId4"/>
          <a:extLst>
            <a:ext uri="{FF2B5EF4-FFF2-40B4-BE49-F238E27FC236}">
              <a16:creationId xmlns:a16="http://schemas.microsoft.com/office/drawing/2014/main" id="{033F5CEF-5E26-994F-B142-9B9943731570}"/>
            </a:ext>
          </a:extLst>
        </xdr:cNvPr>
        <xdr:cNvSpPr txBox="1"/>
      </xdr:nvSpPr>
      <xdr:spPr>
        <a:xfrm>
          <a:off x="6408638" y="6222705"/>
          <a:ext cx="1360387" cy="195363"/>
        </a:xfrm>
        <a:prstGeom prst="rect">
          <a:avLst/>
        </a:prstGeom>
        <a:solidFill>
          <a:schemeClr val="bg2">
            <a:lumMod val="50000"/>
          </a:schemeClr>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ctr"/>
        <a:lstStyle/>
        <a:p>
          <a:pPr algn="ctr"/>
          <a:r>
            <a:rPr lang="en-US" sz="1100" b="1"/>
            <a:t>CDC</a:t>
          </a:r>
          <a:r>
            <a:rPr lang="en-US" sz="1100" b="1" baseline="0"/>
            <a:t> Business</a:t>
          </a:r>
          <a:endParaRPr lang="en-US" sz="1100" b="1"/>
        </a:p>
      </xdr:txBody>
    </xdr:sp>
    <xdr:clientData/>
  </xdr:twoCellAnchor>
  <xdr:twoCellAnchor>
    <xdr:from>
      <xdr:col>9</xdr:col>
      <xdr:colOff>698503</xdr:colOff>
      <xdr:row>30</xdr:row>
      <xdr:rowOff>91528</xdr:rowOff>
    </xdr:from>
    <xdr:to>
      <xdr:col>12</xdr:col>
      <xdr:colOff>571503</xdr:colOff>
      <xdr:row>31</xdr:row>
      <xdr:rowOff>76082</xdr:rowOff>
    </xdr:to>
    <xdr:sp macro="" textlink="">
      <xdr:nvSpPr>
        <xdr:cNvPr id="12" name="TextBox 11">
          <a:hlinkClick xmlns:r="http://schemas.openxmlformats.org/officeDocument/2006/relationships" r:id="rId5"/>
          <a:extLst>
            <a:ext uri="{FF2B5EF4-FFF2-40B4-BE49-F238E27FC236}">
              <a16:creationId xmlns:a16="http://schemas.microsoft.com/office/drawing/2014/main" id="{7CE40BC9-4D29-8444-8B32-D054C77A0367}"/>
            </a:ext>
          </a:extLst>
        </xdr:cNvPr>
        <xdr:cNvSpPr txBox="1"/>
      </xdr:nvSpPr>
      <xdr:spPr>
        <a:xfrm>
          <a:off x="6419224" y="6567384"/>
          <a:ext cx="1360387" cy="190500"/>
        </a:xfrm>
        <a:prstGeom prst="rect">
          <a:avLst/>
        </a:prstGeom>
        <a:solidFill>
          <a:schemeClr val="bg2">
            <a:lumMod val="50000"/>
          </a:schemeClr>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ctr"/>
        <a:lstStyle/>
        <a:p>
          <a:pPr algn="ctr"/>
          <a:r>
            <a:rPr lang="en-US" sz="1100" b="1"/>
            <a:t>OSHA Covid-19</a:t>
          </a:r>
        </a:p>
      </xdr:txBody>
    </xdr:sp>
    <xdr:clientData/>
  </xdr:twoCellAnchor>
  <xdr:twoCellAnchor>
    <xdr:from>
      <xdr:col>9</xdr:col>
      <xdr:colOff>698502</xdr:colOff>
      <xdr:row>31</xdr:row>
      <xdr:rowOff>165611</xdr:rowOff>
    </xdr:from>
    <xdr:to>
      <xdr:col>12</xdr:col>
      <xdr:colOff>571502</xdr:colOff>
      <xdr:row>32</xdr:row>
      <xdr:rowOff>155028</xdr:rowOff>
    </xdr:to>
    <xdr:sp macro="" textlink="">
      <xdr:nvSpPr>
        <xdr:cNvPr id="13" name="TextBox 12">
          <a:hlinkClick xmlns:r="http://schemas.openxmlformats.org/officeDocument/2006/relationships" r:id="rId6"/>
          <a:extLst>
            <a:ext uri="{FF2B5EF4-FFF2-40B4-BE49-F238E27FC236}">
              <a16:creationId xmlns:a16="http://schemas.microsoft.com/office/drawing/2014/main" id="{EC128BC8-D857-7A41-8891-72CA60311969}"/>
            </a:ext>
          </a:extLst>
        </xdr:cNvPr>
        <xdr:cNvSpPr txBox="1"/>
      </xdr:nvSpPr>
      <xdr:spPr>
        <a:xfrm>
          <a:off x="6419223" y="6847413"/>
          <a:ext cx="1360387" cy="195363"/>
        </a:xfrm>
        <a:prstGeom prst="rect">
          <a:avLst/>
        </a:prstGeom>
        <a:solidFill>
          <a:schemeClr val="bg2">
            <a:lumMod val="50000"/>
          </a:schemeClr>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ctr"/>
        <a:lstStyle/>
        <a:p>
          <a:pPr algn="ctr"/>
          <a:r>
            <a:rPr lang="en-US" sz="1100" b="1"/>
            <a:t>OSHA</a:t>
          </a:r>
          <a:r>
            <a:rPr lang="en-US" sz="1100" b="1" baseline="0"/>
            <a:t> Guidance PDF</a:t>
          </a:r>
          <a:endParaRPr lang="en-US" sz="1100" b="1"/>
        </a:p>
      </xdr:txBody>
    </xdr:sp>
    <xdr:clientData/>
  </xdr:twoCellAnchor>
  <xdr:twoCellAnchor>
    <xdr:from>
      <xdr:col>1</xdr:col>
      <xdr:colOff>0</xdr:colOff>
      <xdr:row>35</xdr:row>
      <xdr:rowOff>0</xdr:rowOff>
    </xdr:from>
    <xdr:to>
      <xdr:col>10</xdr:col>
      <xdr:colOff>31750</xdr:colOff>
      <xdr:row>41</xdr:row>
      <xdr:rowOff>0</xdr:rowOff>
    </xdr:to>
    <xdr:sp macro="" textlink="">
      <xdr:nvSpPr>
        <xdr:cNvPr id="14" name="TextBox 13">
          <a:extLst>
            <a:ext uri="{FF2B5EF4-FFF2-40B4-BE49-F238E27FC236}">
              <a16:creationId xmlns:a16="http://schemas.microsoft.com/office/drawing/2014/main" id="{C84CE982-7EBC-7A4C-ADC8-A88910055A73}"/>
            </a:ext>
          </a:extLst>
        </xdr:cNvPr>
        <xdr:cNvSpPr txBox="1"/>
      </xdr:nvSpPr>
      <xdr:spPr>
        <a:xfrm>
          <a:off x="263153" y="7837387"/>
          <a:ext cx="6313102" cy="12356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85750" indent="-285750">
            <a:buFont typeface="Wingdings" pitchFamily="2" charset="2"/>
            <a:buChar char="q"/>
          </a:pPr>
          <a:r>
            <a:rPr lang="en-US" sz="1400" b="0" baseline="0">
              <a:solidFill>
                <a:schemeClr val="tx1"/>
              </a:solidFill>
            </a:rPr>
            <a:t>Consult the OSHA Hierarchy of Controls to understand what Engineering and Administrative controls are</a:t>
          </a:r>
        </a:p>
        <a:p>
          <a:pPr marL="285750" indent="-285750">
            <a:buFont typeface="Wingdings" pitchFamily="2" charset="2"/>
            <a:buChar char="q"/>
          </a:pPr>
          <a:r>
            <a:rPr lang="en-US" sz="1400" b="0" baseline="0">
              <a:solidFill>
                <a:schemeClr val="tx1"/>
              </a:solidFill>
            </a:rPr>
            <a:t>Consult the OSHA Risk Levels tab to assess the risk level of your worplace</a:t>
          </a:r>
        </a:p>
        <a:p>
          <a:pPr marL="285750" indent="-285750">
            <a:buFont typeface="Wingdings" pitchFamily="2" charset="2"/>
            <a:buChar char="q"/>
          </a:pPr>
          <a:r>
            <a:rPr lang="en-US" sz="1400" b="0" baseline="0">
              <a:solidFill>
                <a:schemeClr val="tx1"/>
              </a:solidFill>
            </a:rPr>
            <a:t>Take actions to implement Engineering Controls, if applicable</a:t>
          </a:r>
        </a:p>
        <a:p>
          <a:pPr marL="285750" indent="-285750">
            <a:buFont typeface="Wingdings" pitchFamily="2" charset="2"/>
            <a:buChar char="q"/>
          </a:pPr>
          <a:r>
            <a:rPr lang="en-US" sz="1400" b="0" baseline="0">
              <a:solidFill>
                <a:schemeClr val="tx1"/>
              </a:solidFill>
            </a:rPr>
            <a:t>Publish and implement Administrative Controls, if applicable</a:t>
          </a:r>
        </a:p>
        <a:p>
          <a:pPr marL="0" indent="0">
            <a:buFontTx/>
            <a:buNone/>
          </a:pPr>
          <a:endParaRPr lang="en-US" sz="1400"/>
        </a:p>
        <a:p>
          <a:pPr marL="285750" indent="-285750">
            <a:buFont typeface="Wingdings" pitchFamily="2" charset="2"/>
            <a:buChar char="q"/>
          </a:pPr>
          <a:endParaRPr lang="en-US" sz="1400" b="0" baseline="0">
            <a:solidFill>
              <a:schemeClr val="tx1"/>
            </a:solidFill>
          </a:endParaRPr>
        </a:p>
        <a:p>
          <a:pPr marL="285750" indent="-285750">
            <a:buFont typeface="Wingdings" pitchFamily="2" charset="2"/>
            <a:buChar char="q"/>
          </a:pPr>
          <a:endParaRPr lang="en-US" sz="1400" b="0" baseline="0">
            <a:solidFill>
              <a:schemeClr val="tx1"/>
            </a:solidFill>
          </a:endParaRPr>
        </a:p>
      </xdr:txBody>
    </xdr:sp>
    <xdr:clientData/>
  </xdr:twoCellAnchor>
  <xdr:twoCellAnchor>
    <xdr:from>
      <xdr:col>9</xdr:col>
      <xdr:colOff>686487</xdr:colOff>
      <xdr:row>27</xdr:row>
      <xdr:rowOff>114414</xdr:rowOff>
    </xdr:from>
    <xdr:to>
      <xdr:col>12</xdr:col>
      <xdr:colOff>559487</xdr:colOff>
      <xdr:row>28</xdr:row>
      <xdr:rowOff>103831</xdr:rowOff>
    </xdr:to>
    <xdr:sp macro="" textlink="">
      <xdr:nvSpPr>
        <xdr:cNvPr id="15" name="TextBox 14">
          <a:hlinkClick xmlns:r="http://schemas.openxmlformats.org/officeDocument/2006/relationships" r:id="rId7"/>
          <a:extLst>
            <a:ext uri="{FF2B5EF4-FFF2-40B4-BE49-F238E27FC236}">
              <a16:creationId xmlns:a16="http://schemas.microsoft.com/office/drawing/2014/main" id="{B2074F65-A9D8-774F-AA6D-291E655990FD}"/>
            </a:ext>
          </a:extLst>
        </xdr:cNvPr>
        <xdr:cNvSpPr txBox="1"/>
      </xdr:nvSpPr>
      <xdr:spPr>
        <a:xfrm>
          <a:off x="6407208" y="5972432"/>
          <a:ext cx="1360387" cy="195363"/>
        </a:xfrm>
        <a:prstGeom prst="rect">
          <a:avLst/>
        </a:prstGeom>
        <a:solidFill>
          <a:schemeClr val="bg2">
            <a:lumMod val="50000"/>
          </a:schemeClr>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ctr"/>
        <a:lstStyle/>
        <a:p>
          <a:pPr algn="ctr"/>
          <a:r>
            <a:rPr lang="en-US" sz="1100" b="1"/>
            <a:t>NY MEP COVID </a:t>
          </a:r>
        </a:p>
      </xdr:txBody>
    </xdr:sp>
    <xdr:clientData/>
  </xdr:twoCellAnchor>
  <xdr:twoCellAnchor>
    <xdr:from>
      <xdr:col>9</xdr:col>
      <xdr:colOff>594955</xdr:colOff>
      <xdr:row>19</xdr:row>
      <xdr:rowOff>57208</xdr:rowOff>
    </xdr:from>
    <xdr:to>
      <xdr:col>12</xdr:col>
      <xdr:colOff>663604</xdr:colOff>
      <xdr:row>22</xdr:row>
      <xdr:rowOff>91534</xdr:rowOff>
    </xdr:to>
    <xdr:sp macro="" textlink="">
      <xdr:nvSpPr>
        <xdr:cNvPr id="16" name="TextBox 15">
          <a:extLst>
            <a:ext uri="{FF2B5EF4-FFF2-40B4-BE49-F238E27FC236}">
              <a16:creationId xmlns:a16="http://schemas.microsoft.com/office/drawing/2014/main" id="{7A0C786C-CFC4-CD41-82F2-B0F56EBCE256}"/>
            </a:ext>
          </a:extLst>
        </xdr:cNvPr>
        <xdr:cNvSpPr txBox="1"/>
      </xdr:nvSpPr>
      <xdr:spPr>
        <a:xfrm>
          <a:off x="6315676" y="4267658"/>
          <a:ext cx="1556036" cy="652164"/>
        </a:xfrm>
        <a:prstGeom prst="rect">
          <a:avLst/>
        </a:prstGeom>
        <a:solidFill>
          <a:schemeClr val="accent2"/>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ctr"/>
        <a:lstStyle/>
        <a:p>
          <a:pPr algn="ctr"/>
          <a:r>
            <a:rPr lang="en-US" sz="1200" b="1"/>
            <a:t>Click</a:t>
          </a:r>
          <a:r>
            <a:rPr lang="en-US" sz="1200" b="1" baseline="0"/>
            <a:t> on below cells for to be taken to the website</a:t>
          </a:r>
          <a:endParaRPr lang="en-US" sz="1200" b="1"/>
        </a:p>
      </xdr:txBody>
    </xdr:sp>
    <xdr:clientData/>
  </xdr:twoCellAnchor>
  <xdr:twoCellAnchor editAs="oneCell">
    <xdr:from>
      <xdr:col>0</xdr:col>
      <xdr:colOff>144163</xdr:colOff>
      <xdr:row>2</xdr:row>
      <xdr:rowOff>44622</xdr:rowOff>
    </xdr:from>
    <xdr:to>
      <xdr:col>3</xdr:col>
      <xdr:colOff>569784</xdr:colOff>
      <xdr:row>3</xdr:row>
      <xdr:rowOff>114987</xdr:rowOff>
    </xdr:to>
    <xdr:pic>
      <xdr:nvPicPr>
        <xdr:cNvPr id="17" name="Picture 16" descr="A close up of a sign&#10;&#10;Description automatically generated">
          <a:extLst>
            <a:ext uri="{FF2B5EF4-FFF2-40B4-BE49-F238E27FC236}">
              <a16:creationId xmlns:a16="http://schemas.microsoft.com/office/drawing/2014/main" id="{4A120809-1C06-411D-AA1B-5D9973E53CE9}"/>
            </a:ext>
          </a:extLst>
        </xdr:cNvPr>
        <xdr:cNvPicPr>
          <a:picLocks noChangeAspect="1"/>
        </xdr:cNvPicPr>
      </xdr:nvPicPr>
      <xdr:blipFill>
        <a:blip xmlns:r="http://schemas.openxmlformats.org/officeDocument/2006/relationships" r:embed="rId8">
          <a:biLevel thresh="25000"/>
        </a:blip>
        <a:stretch>
          <a:fillRect/>
        </a:stretch>
      </xdr:blipFill>
      <xdr:spPr>
        <a:xfrm>
          <a:off x="144163" y="442784"/>
          <a:ext cx="1201351" cy="39644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365567</xdr:colOff>
      <xdr:row>8</xdr:row>
      <xdr:rowOff>201432</xdr:rowOff>
    </xdr:from>
    <xdr:to>
      <xdr:col>12</xdr:col>
      <xdr:colOff>245479</xdr:colOff>
      <xdr:row>33</xdr:row>
      <xdr:rowOff>5145</xdr:rowOff>
    </xdr:to>
    <xdr:pic>
      <xdr:nvPicPr>
        <xdr:cNvPr id="2" name="Picture 1" descr="Infographic: Hierarchy if Controls. Chart displays Most effective at top, and Least effective at the bottom: Elimination-Physically remove the hazard, Substitution-Replace the hazard, Engineering Controls-Isolate people from the hazard, Administrative Controls-Change the way people work, PPE-Protect the worker with Personal Protective Equipment.">
          <a:extLst>
            <a:ext uri="{FF2B5EF4-FFF2-40B4-BE49-F238E27FC236}">
              <a16:creationId xmlns:a16="http://schemas.microsoft.com/office/drawing/2014/main" id="{C27D3A22-D9D5-9747-98FF-B817F2DA6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2276" y="2130546"/>
          <a:ext cx="7258773" cy="5028396"/>
        </a:xfrm>
        <a:prstGeom prst="rect">
          <a:avLst/>
        </a:prstGeom>
        <a:noFill/>
        <a:ln w="19050">
          <a:noFill/>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346115</xdr:colOff>
      <xdr:row>34</xdr:row>
      <xdr:rowOff>25400</xdr:rowOff>
    </xdr:from>
    <xdr:to>
      <xdr:col>3</xdr:col>
      <xdr:colOff>766726</xdr:colOff>
      <xdr:row>40</xdr:row>
      <xdr:rowOff>88900</xdr:rowOff>
    </xdr:to>
    <xdr:sp macro="" textlink="">
      <xdr:nvSpPr>
        <xdr:cNvPr id="5" name="TextBox 4">
          <a:extLst>
            <a:ext uri="{FF2B5EF4-FFF2-40B4-BE49-F238E27FC236}">
              <a16:creationId xmlns:a16="http://schemas.microsoft.com/office/drawing/2014/main" id="{D73B1509-1B7A-954F-9592-7304FCCC9A49}"/>
            </a:ext>
          </a:extLst>
        </xdr:cNvPr>
        <xdr:cNvSpPr txBox="1"/>
      </xdr:nvSpPr>
      <xdr:spPr>
        <a:xfrm>
          <a:off x="346115" y="7806159"/>
          <a:ext cx="1417320" cy="1317425"/>
        </a:xfrm>
        <a:prstGeom prst="rect">
          <a:avLst/>
        </a:prstGeom>
        <a:solidFill>
          <a:schemeClr val="accent4">
            <a:lumMod val="60000"/>
            <a:lumOff val="40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wrap="square" rtlCol="0" anchor="ctr"/>
        <a:lstStyle/>
        <a:p>
          <a:pPr algn="ctr"/>
          <a:r>
            <a:rPr lang="en-US" sz="1600">
              <a:solidFill>
                <a:schemeClr val="tx1"/>
              </a:solidFill>
            </a:rPr>
            <a:t>Engineering Controls</a:t>
          </a:r>
        </a:p>
        <a:p>
          <a:pPr algn="ctr"/>
          <a:endParaRPr lang="en-US" sz="1600">
            <a:solidFill>
              <a:schemeClr val="tx1"/>
            </a:solidFill>
          </a:endParaRPr>
        </a:p>
      </xdr:txBody>
    </xdr:sp>
    <xdr:clientData/>
  </xdr:twoCellAnchor>
  <xdr:twoCellAnchor>
    <xdr:from>
      <xdr:col>0</xdr:col>
      <xdr:colOff>333415</xdr:colOff>
      <xdr:row>41</xdr:row>
      <xdr:rowOff>88900</xdr:rowOff>
    </xdr:from>
    <xdr:to>
      <xdr:col>3</xdr:col>
      <xdr:colOff>754026</xdr:colOff>
      <xdr:row>49</xdr:row>
      <xdr:rowOff>190500</xdr:rowOff>
    </xdr:to>
    <xdr:sp macro="" textlink="">
      <xdr:nvSpPr>
        <xdr:cNvPr id="6" name="TextBox 5">
          <a:extLst>
            <a:ext uri="{FF2B5EF4-FFF2-40B4-BE49-F238E27FC236}">
              <a16:creationId xmlns:a16="http://schemas.microsoft.com/office/drawing/2014/main" id="{6E038582-4FD6-E846-A54D-F051763F24BE}"/>
            </a:ext>
          </a:extLst>
        </xdr:cNvPr>
        <xdr:cNvSpPr txBox="1"/>
      </xdr:nvSpPr>
      <xdr:spPr>
        <a:xfrm>
          <a:off x="333415" y="9332571"/>
          <a:ext cx="1417320" cy="1773499"/>
        </a:xfrm>
        <a:prstGeom prst="rect">
          <a:avLst/>
        </a:prstGeom>
        <a:solidFill>
          <a:schemeClr val="accent2"/>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wrap="square" rtlCol="0" anchor="ctr"/>
        <a:lstStyle/>
        <a:p>
          <a:pPr marL="0" indent="0" algn="ctr"/>
          <a:r>
            <a:rPr lang="en-US" sz="1600">
              <a:solidFill>
                <a:schemeClr val="bg1"/>
              </a:solidFill>
              <a:latin typeface="+mn-lt"/>
              <a:ea typeface="+mn-ea"/>
              <a:cs typeface="+mn-cs"/>
            </a:rPr>
            <a:t>Administrative Controls</a:t>
          </a:r>
        </a:p>
      </xdr:txBody>
    </xdr:sp>
    <xdr:clientData/>
  </xdr:twoCellAnchor>
  <xdr:twoCellAnchor>
    <xdr:from>
      <xdr:col>0</xdr:col>
      <xdr:colOff>308015</xdr:colOff>
      <xdr:row>50</xdr:row>
      <xdr:rowOff>139700</xdr:rowOff>
    </xdr:from>
    <xdr:to>
      <xdr:col>3</xdr:col>
      <xdr:colOff>728626</xdr:colOff>
      <xdr:row>59</xdr:row>
      <xdr:rowOff>88900</xdr:rowOff>
    </xdr:to>
    <xdr:sp macro="" textlink="">
      <xdr:nvSpPr>
        <xdr:cNvPr id="7" name="TextBox 6">
          <a:extLst>
            <a:ext uri="{FF2B5EF4-FFF2-40B4-BE49-F238E27FC236}">
              <a16:creationId xmlns:a16="http://schemas.microsoft.com/office/drawing/2014/main" id="{4EBDBB3B-86C3-9246-861D-234CC28058A5}"/>
            </a:ext>
          </a:extLst>
        </xdr:cNvPr>
        <xdr:cNvSpPr txBox="1"/>
      </xdr:nvSpPr>
      <xdr:spPr>
        <a:xfrm>
          <a:off x="308015" y="11264257"/>
          <a:ext cx="1417320" cy="1830086"/>
        </a:xfrm>
        <a:prstGeom prst="rect">
          <a:avLst/>
        </a:prstGeom>
        <a:solidFill>
          <a:srgbClr val="FF0000"/>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wrap="square" rtlCol="0" anchor="ctr"/>
        <a:lstStyle/>
        <a:p>
          <a:pPr algn="ctr"/>
          <a:r>
            <a:rPr lang="en-US" sz="1600"/>
            <a:t>PPE</a:t>
          </a:r>
        </a:p>
        <a:p>
          <a:pPr algn="ctr"/>
          <a:endParaRPr lang="en-US" sz="1600"/>
        </a:p>
      </xdr:txBody>
    </xdr:sp>
    <xdr:clientData/>
  </xdr:twoCellAnchor>
  <xdr:twoCellAnchor>
    <xdr:from>
      <xdr:col>4</xdr:col>
      <xdr:colOff>50798</xdr:colOff>
      <xdr:row>34</xdr:row>
      <xdr:rowOff>38100</xdr:rowOff>
    </xdr:from>
    <xdr:to>
      <xdr:col>13</xdr:col>
      <xdr:colOff>317497</xdr:colOff>
      <xdr:row>40</xdr:row>
      <xdr:rowOff>88900</xdr:rowOff>
    </xdr:to>
    <xdr:sp macro="" textlink="">
      <xdr:nvSpPr>
        <xdr:cNvPr id="8" name="TextBox 7">
          <a:extLst>
            <a:ext uri="{FF2B5EF4-FFF2-40B4-BE49-F238E27FC236}">
              <a16:creationId xmlns:a16="http://schemas.microsoft.com/office/drawing/2014/main" id="{63777130-9C7E-6E44-8A40-B6D88DD4520D}"/>
            </a:ext>
          </a:extLst>
        </xdr:cNvPr>
        <xdr:cNvSpPr txBox="1"/>
      </xdr:nvSpPr>
      <xdr:spPr>
        <a:xfrm>
          <a:off x="1867380" y="7818859"/>
          <a:ext cx="7645560" cy="1304725"/>
        </a:xfrm>
        <a:prstGeom prst="rect">
          <a:avLst/>
        </a:prstGeom>
        <a:solidFill>
          <a:schemeClr val="accent4">
            <a:lumMod val="60000"/>
            <a:lumOff val="40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wrap="square" rtlCol="0" anchor="t"/>
        <a:lstStyle/>
        <a:p>
          <a:pPr marL="0" indent="0" algn="l"/>
          <a:r>
            <a:rPr lang="en-US" sz="1600">
              <a:solidFill>
                <a:schemeClr val="tx1"/>
              </a:solidFill>
              <a:latin typeface="+mn-lt"/>
              <a:ea typeface="+mn-ea"/>
              <a:cs typeface="+mn-cs"/>
            </a:rPr>
            <a:t>Engineering controls involve isolating employees from workplace hazards. Examples are:</a:t>
          </a:r>
        </a:p>
        <a:p>
          <a:pPr marL="742950" lvl="2" indent="-285750" algn="l">
            <a:buFont typeface="Arial" panose="020B0604020202020204" pitchFamily="34" charset="0"/>
            <a:buChar char="•"/>
          </a:pPr>
          <a:r>
            <a:rPr lang="en-US" sz="1600">
              <a:solidFill>
                <a:schemeClr val="tx1"/>
              </a:solidFill>
              <a:latin typeface="+mn-lt"/>
              <a:ea typeface="+mn-ea"/>
              <a:cs typeface="+mn-cs"/>
            </a:rPr>
            <a:t>Installing high efficiency filters</a:t>
          </a:r>
        </a:p>
        <a:p>
          <a:pPr marL="742950" lvl="2" indent="-285750" algn="l">
            <a:buFont typeface="Arial" panose="020B0604020202020204" pitchFamily="34" charset="0"/>
            <a:buChar char="•"/>
          </a:pPr>
          <a:r>
            <a:rPr lang="en-US" sz="1600">
              <a:solidFill>
                <a:schemeClr val="tx1"/>
              </a:solidFill>
              <a:latin typeface="+mn-lt"/>
              <a:ea typeface="+mn-ea"/>
              <a:cs typeface="+mn-cs"/>
            </a:rPr>
            <a:t>Installing physical barriers - such as clear plastic guards and walls</a:t>
          </a:r>
        </a:p>
        <a:p>
          <a:pPr marL="742950" lvl="2" indent="-285750" algn="l">
            <a:buFont typeface="Arial" panose="020B0604020202020204" pitchFamily="34" charset="0"/>
            <a:buChar char="•"/>
          </a:pPr>
          <a:r>
            <a:rPr lang="en-US" sz="1600">
              <a:solidFill>
                <a:schemeClr val="tx1"/>
              </a:solidFill>
              <a:latin typeface="+mn-lt"/>
              <a:ea typeface="+mn-ea"/>
              <a:cs typeface="+mn-cs"/>
            </a:rPr>
            <a:t>installing a walk-up window or counter window for customers</a:t>
          </a:r>
        </a:p>
        <a:p>
          <a:pPr marL="0" indent="0" algn="ctr"/>
          <a:endParaRPr lang="en-US" sz="1600">
            <a:solidFill>
              <a:schemeClr val="tx1"/>
            </a:solidFill>
            <a:latin typeface="+mn-lt"/>
            <a:ea typeface="+mn-ea"/>
            <a:cs typeface="+mn-cs"/>
          </a:endParaRPr>
        </a:p>
        <a:p>
          <a:pPr marL="0" indent="0" algn="ctr"/>
          <a:endParaRPr lang="en-US" sz="1600">
            <a:solidFill>
              <a:schemeClr val="tx1"/>
            </a:solidFill>
            <a:latin typeface="+mn-lt"/>
            <a:ea typeface="+mn-ea"/>
            <a:cs typeface="+mn-cs"/>
          </a:endParaRPr>
        </a:p>
      </xdr:txBody>
    </xdr:sp>
    <xdr:clientData/>
  </xdr:twoCellAnchor>
  <xdr:twoCellAnchor>
    <xdr:from>
      <xdr:col>4</xdr:col>
      <xdr:colOff>38098</xdr:colOff>
      <xdr:row>41</xdr:row>
      <xdr:rowOff>76200</xdr:rowOff>
    </xdr:from>
    <xdr:to>
      <xdr:col>13</xdr:col>
      <xdr:colOff>304797</xdr:colOff>
      <xdr:row>50</xdr:row>
      <xdr:rowOff>0</xdr:rowOff>
    </xdr:to>
    <xdr:sp macro="" textlink="">
      <xdr:nvSpPr>
        <xdr:cNvPr id="9" name="TextBox 8">
          <a:extLst>
            <a:ext uri="{FF2B5EF4-FFF2-40B4-BE49-F238E27FC236}">
              <a16:creationId xmlns:a16="http://schemas.microsoft.com/office/drawing/2014/main" id="{912F8B62-E185-D340-B69E-3BF234699198}"/>
            </a:ext>
          </a:extLst>
        </xdr:cNvPr>
        <xdr:cNvSpPr txBox="1"/>
      </xdr:nvSpPr>
      <xdr:spPr>
        <a:xfrm>
          <a:off x="1854680" y="9319871"/>
          <a:ext cx="7645560" cy="1804686"/>
        </a:xfrm>
        <a:prstGeom prst="rect">
          <a:avLst/>
        </a:prstGeom>
        <a:solidFill>
          <a:schemeClr val="accent2"/>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wrap="square" rtlCol="0" anchor="t"/>
        <a:lstStyle/>
        <a:p>
          <a:pPr marL="0" indent="0" algn="l"/>
          <a:r>
            <a:rPr lang="en-US" sz="1600">
              <a:solidFill>
                <a:schemeClr val="bg1"/>
              </a:solidFill>
              <a:latin typeface="+mn-lt"/>
              <a:ea typeface="+mn-ea"/>
              <a:cs typeface="+mn-cs"/>
            </a:rPr>
            <a:t>Administrative controls involve changes in employer,</a:t>
          </a:r>
          <a:r>
            <a:rPr lang="en-US" sz="1600" baseline="0">
              <a:solidFill>
                <a:schemeClr val="bg1"/>
              </a:solidFill>
              <a:latin typeface="+mn-lt"/>
              <a:ea typeface="+mn-ea"/>
              <a:cs typeface="+mn-cs"/>
            </a:rPr>
            <a:t> employee behavior, and workplace policies. Examples include:</a:t>
          </a:r>
        </a:p>
        <a:p>
          <a:pPr marL="742950" lvl="1" indent="-285750" algn="l">
            <a:buFont typeface="Arial" panose="020B0604020202020204" pitchFamily="34" charset="0"/>
            <a:buChar char="•"/>
          </a:pPr>
          <a:r>
            <a:rPr lang="en-US" sz="1600" baseline="0">
              <a:solidFill>
                <a:srgbClr val="FF0000"/>
              </a:solidFill>
              <a:latin typeface="+mn-lt"/>
              <a:ea typeface="+mn-ea"/>
              <a:cs typeface="+mn-cs"/>
            </a:rPr>
            <a:t>Encouraging</a:t>
          </a:r>
          <a:r>
            <a:rPr lang="en-US" sz="1600" baseline="0">
              <a:solidFill>
                <a:schemeClr val="bg1"/>
              </a:solidFill>
              <a:latin typeface="+mn-lt"/>
              <a:ea typeface="+mn-ea"/>
              <a:cs typeface="+mn-cs"/>
            </a:rPr>
            <a:t> work from home</a:t>
          </a:r>
        </a:p>
        <a:p>
          <a:pPr marL="742950" lvl="1" indent="-285750" algn="l">
            <a:buFont typeface="Arial" panose="020B0604020202020204" pitchFamily="34" charset="0"/>
            <a:buChar char="•"/>
          </a:pPr>
          <a:r>
            <a:rPr lang="en-US" sz="1600" baseline="0">
              <a:solidFill>
                <a:srgbClr val="FF0000"/>
              </a:solidFill>
              <a:latin typeface="+mn-lt"/>
              <a:ea typeface="+mn-ea"/>
              <a:cs typeface="+mn-cs"/>
            </a:rPr>
            <a:t>Promoting</a:t>
          </a:r>
          <a:r>
            <a:rPr lang="en-US" sz="1600" baseline="0">
              <a:solidFill>
                <a:schemeClr val="bg1"/>
              </a:solidFill>
              <a:latin typeface="+mn-lt"/>
              <a:ea typeface="+mn-ea"/>
              <a:cs typeface="+mn-cs"/>
            </a:rPr>
            <a:t> virtual meetings</a:t>
          </a:r>
        </a:p>
        <a:p>
          <a:pPr marL="742950" lvl="1" indent="-285750" algn="l">
            <a:buFont typeface="Arial" panose="020B0604020202020204" pitchFamily="34" charset="0"/>
            <a:buChar char="•"/>
          </a:pPr>
          <a:r>
            <a:rPr lang="en-US" sz="1600" baseline="0">
              <a:solidFill>
                <a:schemeClr val="bg1"/>
              </a:solidFill>
              <a:latin typeface="+mn-lt"/>
              <a:ea typeface="+mn-ea"/>
              <a:cs typeface="+mn-cs"/>
            </a:rPr>
            <a:t>Alternating work shifts to minimize employee density</a:t>
          </a:r>
        </a:p>
        <a:p>
          <a:pPr marL="742950" lvl="1" indent="-285750" algn="l">
            <a:buFont typeface="Arial" panose="020B0604020202020204" pitchFamily="34" charset="0"/>
            <a:buChar char="•"/>
          </a:pPr>
          <a:r>
            <a:rPr lang="en-US" sz="1600" baseline="0">
              <a:solidFill>
                <a:srgbClr val="FF0000"/>
              </a:solidFill>
              <a:latin typeface="+mn-lt"/>
              <a:ea typeface="+mn-ea"/>
              <a:cs typeface="+mn-cs"/>
            </a:rPr>
            <a:t>Promoting</a:t>
          </a:r>
          <a:r>
            <a:rPr lang="en-US" sz="1600" baseline="0">
              <a:solidFill>
                <a:schemeClr val="bg1"/>
              </a:solidFill>
              <a:latin typeface="+mn-lt"/>
              <a:ea typeface="+mn-ea"/>
              <a:cs typeface="+mn-cs"/>
            </a:rPr>
            <a:t> workplace hygiene (hand washing, frequent work surface cleaning)</a:t>
          </a:r>
        </a:p>
        <a:p>
          <a:pPr marL="742950" lvl="1" indent="-285750" algn="l">
            <a:buFont typeface="Arial" panose="020B0604020202020204" pitchFamily="34" charset="0"/>
            <a:buChar char="•"/>
          </a:pPr>
          <a:r>
            <a:rPr lang="en-US" sz="1600" baseline="0">
              <a:solidFill>
                <a:srgbClr val="FF0000"/>
              </a:solidFill>
              <a:latin typeface="+mn-lt"/>
              <a:ea typeface="+mn-ea"/>
              <a:cs typeface="+mn-cs"/>
            </a:rPr>
            <a:t>Providing </a:t>
          </a:r>
          <a:r>
            <a:rPr lang="en-US" sz="1600" baseline="0">
              <a:solidFill>
                <a:schemeClr val="bg1"/>
              </a:solidFill>
              <a:latin typeface="+mn-lt"/>
              <a:ea typeface="+mn-ea"/>
              <a:cs typeface="+mn-cs"/>
            </a:rPr>
            <a:t>PPE usage guidelines and training</a:t>
          </a:r>
        </a:p>
        <a:p>
          <a:pPr marL="0" indent="0" algn="l"/>
          <a:endParaRPr lang="en-US" sz="1600">
            <a:solidFill>
              <a:schemeClr val="bg1"/>
            </a:solidFill>
            <a:latin typeface="+mn-lt"/>
            <a:ea typeface="+mn-ea"/>
            <a:cs typeface="+mn-cs"/>
          </a:endParaRPr>
        </a:p>
        <a:p>
          <a:pPr marL="0" indent="0" algn="ctr"/>
          <a:endParaRPr lang="en-US" sz="1600">
            <a:solidFill>
              <a:schemeClr val="bg1"/>
            </a:solidFill>
            <a:latin typeface="+mn-lt"/>
            <a:ea typeface="+mn-ea"/>
            <a:cs typeface="+mn-cs"/>
          </a:endParaRPr>
        </a:p>
      </xdr:txBody>
    </xdr:sp>
    <xdr:clientData/>
  </xdr:twoCellAnchor>
  <xdr:twoCellAnchor>
    <xdr:from>
      <xdr:col>4</xdr:col>
      <xdr:colOff>38098</xdr:colOff>
      <xdr:row>50</xdr:row>
      <xdr:rowOff>165100</xdr:rowOff>
    </xdr:from>
    <xdr:to>
      <xdr:col>13</xdr:col>
      <xdr:colOff>304797</xdr:colOff>
      <xdr:row>59</xdr:row>
      <xdr:rowOff>88900</xdr:rowOff>
    </xdr:to>
    <xdr:sp macro="" textlink="">
      <xdr:nvSpPr>
        <xdr:cNvPr id="10" name="TextBox 9">
          <a:extLst>
            <a:ext uri="{FF2B5EF4-FFF2-40B4-BE49-F238E27FC236}">
              <a16:creationId xmlns:a16="http://schemas.microsoft.com/office/drawing/2014/main" id="{DE8936C9-226C-FB4C-B377-E9A463F21941}"/>
            </a:ext>
          </a:extLst>
        </xdr:cNvPr>
        <xdr:cNvSpPr txBox="1"/>
      </xdr:nvSpPr>
      <xdr:spPr>
        <a:xfrm>
          <a:off x="1854680" y="11289657"/>
          <a:ext cx="7645560" cy="1804686"/>
        </a:xfrm>
        <a:prstGeom prst="rect">
          <a:avLst/>
        </a:prstGeom>
        <a:solidFill>
          <a:srgbClr val="FF0000"/>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wrap="square" rtlCol="0" anchor="t"/>
        <a:lstStyle/>
        <a:p>
          <a:pPr marL="0" indent="0" algn="l"/>
          <a:r>
            <a:rPr lang="en-US" sz="1600">
              <a:solidFill>
                <a:schemeClr val="bg1"/>
              </a:solidFill>
              <a:latin typeface="+mn-lt"/>
              <a:ea typeface="+mn-ea"/>
              <a:cs typeface="+mn-cs"/>
            </a:rPr>
            <a:t>PPE is paired</a:t>
          </a:r>
          <a:r>
            <a:rPr lang="en-US" sz="1600" baseline="0">
              <a:solidFill>
                <a:schemeClr val="bg1"/>
              </a:solidFill>
              <a:latin typeface="+mn-lt"/>
              <a:ea typeface="+mn-ea"/>
              <a:cs typeface="+mn-cs"/>
            </a:rPr>
            <a:t> with other controls. Examples include face masks, face shields, gloves, googles. PPE must be provided to employees and:</a:t>
          </a:r>
        </a:p>
        <a:p>
          <a:pPr marL="742950" lvl="1" indent="-285750" algn="l">
            <a:buFont typeface="Arial" panose="020B0604020202020204" pitchFamily="34" charset="0"/>
            <a:buChar char="•"/>
          </a:pPr>
          <a:r>
            <a:rPr lang="en-US" sz="1600" baseline="0">
              <a:solidFill>
                <a:schemeClr val="bg1"/>
              </a:solidFill>
              <a:latin typeface="+mn-lt"/>
              <a:ea typeface="+mn-ea"/>
              <a:cs typeface="+mn-cs"/>
            </a:rPr>
            <a:t>Based on appropriate hazard to the worker (non-medical versus medical)</a:t>
          </a:r>
        </a:p>
        <a:p>
          <a:pPr marL="742950" lvl="1" indent="-285750" algn="l">
            <a:buFont typeface="Arial" panose="020B0604020202020204" pitchFamily="34" charset="0"/>
            <a:buChar char="•"/>
          </a:pPr>
          <a:r>
            <a:rPr lang="en-US" sz="1600" baseline="0">
              <a:solidFill>
                <a:schemeClr val="bg1"/>
              </a:solidFill>
              <a:latin typeface="+mn-lt"/>
              <a:ea typeface="+mn-ea"/>
              <a:cs typeface="+mn-cs"/>
            </a:rPr>
            <a:t>Properly fitted</a:t>
          </a:r>
        </a:p>
        <a:p>
          <a:pPr marL="742950" lvl="1" indent="-285750" algn="l">
            <a:buFont typeface="Arial" panose="020B0604020202020204" pitchFamily="34" charset="0"/>
            <a:buChar char="•"/>
          </a:pPr>
          <a:r>
            <a:rPr lang="en-US" sz="1600" baseline="0">
              <a:solidFill>
                <a:schemeClr val="bg1"/>
              </a:solidFill>
              <a:latin typeface="+mn-lt"/>
              <a:ea typeface="+mn-ea"/>
              <a:cs typeface="+mn-cs"/>
            </a:rPr>
            <a:t>Consistently worn and replaced</a:t>
          </a:r>
        </a:p>
        <a:p>
          <a:pPr marL="742950" lvl="1" indent="-285750" algn="l">
            <a:buFont typeface="Arial" panose="020B0604020202020204" pitchFamily="34" charset="0"/>
            <a:buChar char="•"/>
          </a:pPr>
          <a:r>
            <a:rPr lang="en-US" sz="1600" baseline="0">
              <a:solidFill>
                <a:schemeClr val="bg1"/>
              </a:solidFill>
              <a:latin typeface="+mn-lt"/>
              <a:ea typeface="+mn-ea"/>
              <a:cs typeface="+mn-cs"/>
            </a:rPr>
            <a:t>Properly disposed of, cleaned, stored or removed</a:t>
          </a:r>
        </a:p>
        <a:p>
          <a:pPr marL="0" indent="0" algn="l"/>
          <a:endParaRPr lang="en-US" sz="1600">
            <a:solidFill>
              <a:schemeClr val="bg1"/>
            </a:solidFill>
            <a:latin typeface="+mn-lt"/>
            <a:ea typeface="+mn-ea"/>
            <a:cs typeface="+mn-cs"/>
          </a:endParaRPr>
        </a:p>
        <a:p>
          <a:pPr marL="0" indent="0" algn="ctr"/>
          <a:endParaRPr lang="en-US" sz="1600">
            <a:solidFill>
              <a:schemeClr val="bg1"/>
            </a:solidFill>
            <a:latin typeface="+mn-lt"/>
            <a:ea typeface="+mn-ea"/>
            <a:cs typeface="+mn-cs"/>
          </a:endParaRPr>
        </a:p>
      </xdr:txBody>
    </xdr:sp>
    <xdr:clientData/>
  </xdr:twoCellAnchor>
  <xdr:twoCellAnchor editAs="oneCell">
    <xdr:from>
      <xdr:col>0</xdr:col>
      <xdr:colOff>129540</xdr:colOff>
      <xdr:row>2</xdr:row>
      <xdr:rowOff>22860</xdr:rowOff>
    </xdr:from>
    <xdr:to>
      <xdr:col>3</xdr:col>
      <xdr:colOff>527685</xdr:colOff>
      <xdr:row>3</xdr:row>
      <xdr:rowOff>157258</xdr:rowOff>
    </xdr:to>
    <xdr:pic>
      <xdr:nvPicPr>
        <xdr:cNvPr id="11" name="Picture 10" descr="A close up of a sign&#10;&#10;Description automatically generated">
          <a:extLst>
            <a:ext uri="{FF2B5EF4-FFF2-40B4-BE49-F238E27FC236}">
              <a16:creationId xmlns:a16="http://schemas.microsoft.com/office/drawing/2014/main" id="{1B705C7C-736E-4187-9A47-6800438A18CA}"/>
            </a:ext>
          </a:extLst>
        </xdr:cNvPr>
        <xdr:cNvPicPr>
          <a:picLocks noChangeAspect="1"/>
        </xdr:cNvPicPr>
      </xdr:nvPicPr>
      <xdr:blipFill>
        <a:blip xmlns:r="http://schemas.openxmlformats.org/officeDocument/2006/relationships" r:embed="rId2">
          <a:biLevel thresh="25000"/>
        </a:blip>
        <a:stretch>
          <a:fillRect/>
        </a:stretch>
      </xdr:blipFill>
      <xdr:spPr>
        <a:xfrm>
          <a:off x="129540" y="419100"/>
          <a:ext cx="1400175" cy="46205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369748</xdr:colOff>
      <xdr:row>7</xdr:row>
      <xdr:rowOff>96455</xdr:rowOff>
    </xdr:from>
    <xdr:to>
      <xdr:col>12</xdr:col>
      <xdr:colOff>675190</xdr:colOff>
      <xdr:row>37</xdr:row>
      <xdr:rowOff>23460</xdr:rowOff>
    </xdr:to>
    <xdr:pic>
      <xdr:nvPicPr>
        <xdr:cNvPr id="9" name="Picture 8">
          <a:extLst>
            <a:ext uri="{FF2B5EF4-FFF2-40B4-BE49-F238E27FC236}">
              <a16:creationId xmlns:a16="http://schemas.microsoft.com/office/drawing/2014/main" id="{FCDBEB3B-66CF-FF40-BABD-E1D5D890DCB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7973"/>
        <a:stretch/>
      </xdr:blipFill>
      <xdr:spPr bwMode="auto">
        <a:xfrm>
          <a:off x="369748" y="1687974"/>
          <a:ext cx="8681012" cy="6196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40</xdr:row>
      <xdr:rowOff>0</xdr:rowOff>
    </xdr:from>
    <xdr:to>
      <xdr:col>15</xdr:col>
      <xdr:colOff>345931</xdr:colOff>
      <xdr:row>61</xdr:row>
      <xdr:rowOff>15622</xdr:rowOff>
    </xdr:to>
    <xdr:grpSp>
      <xdr:nvGrpSpPr>
        <xdr:cNvPr id="88" name="Group 87">
          <a:extLst>
            <a:ext uri="{FF2B5EF4-FFF2-40B4-BE49-F238E27FC236}">
              <a16:creationId xmlns:a16="http://schemas.microsoft.com/office/drawing/2014/main" id="{2627D839-F124-7E4D-93B7-6486B6529F6F}"/>
            </a:ext>
          </a:extLst>
        </xdr:cNvPr>
        <xdr:cNvGrpSpPr/>
      </xdr:nvGrpSpPr>
      <xdr:grpSpPr>
        <a:xfrm>
          <a:off x="392430" y="8183880"/>
          <a:ext cx="10312891" cy="4176142"/>
          <a:chOff x="935632" y="1202108"/>
          <a:chExt cx="10280867" cy="4404356"/>
        </a:xfrm>
      </xdr:grpSpPr>
      <xdr:sp macro="" textlink="">
        <xdr:nvSpPr>
          <xdr:cNvPr id="89" name="Rectangle 88">
            <a:extLst>
              <a:ext uri="{FF2B5EF4-FFF2-40B4-BE49-F238E27FC236}">
                <a16:creationId xmlns:a16="http://schemas.microsoft.com/office/drawing/2014/main" id="{087B0322-BB59-4F4C-860F-66F0779D770A}"/>
              </a:ext>
            </a:extLst>
          </xdr:cNvPr>
          <xdr:cNvSpPr/>
        </xdr:nvSpPr>
        <xdr:spPr>
          <a:xfrm>
            <a:off x="935632" y="1965585"/>
            <a:ext cx="1395544" cy="879604"/>
          </a:xfrm>
          <a:prstGeom prst="rect">
            <a:avLst/>
          </a:prstGeom>
          <a:gradFill flip="none" rotWithShape="1">
            <a:gsLst>
              <a:gs pos="0">
                <a:srgbClr val="FF0000">
                  <a:shade val="30000"/>
                  <a:satMod val="115000"/>
                </a:srgbClr>
              </a:gs>
              <a:gs pos="50000">
                <a:srgbClr val="FF0000">
                  <a:shade val="67500"/>
                  <a:satMod val="115000"/>
                </a:srgbClr>
              </a:gs>
              <a:gs pos="100000">
                <a:srgbClr val="FF0000">
                  <a:shade val="100000"/>
                  <a:satMod val="115000"/>
                </a:srgbClr>
              </a:gs>
            </a:gsLst>
            <a:lin ang="8100000" scaled="1"/>
            <a:tileRect/>
          </a:gra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defRPr/>
            </a:pPr>
            <a:r>
              <a:rPr lang="en-US" sz="1800" b="1" i="1"/>
              <a:t>Very High</a:t>
            </a:r>
          </a:p>
        </xdr:txBody>
      </xdr:sp>
      <xdr:sp macro="" textlink="">
        <xdr:nvSpPr>
          <xdr:cNvPr id="90" name="Rectangle 89">
            <a:extLst>
              <a:ext uri="{FF2B5EF4-FFF2-40B4-BE49-F238E27FC236}">
                <a16:creationId xmlns:a16="http://schemas.microsoft.com/office/drawing/2014/main" id="{69A624B1-530D-2A4F-9D77-DF6B759D8E98}"/>
              </a:ext>
            </a:extLst>
          </xdr:cNvPr>
          <xdr:cNvSpPr/>
        </xdr:nvSpPr>
        <xdr:spPr>
          <a:xfrm>
            <a:off x="935632" y="2880652"/>
            <a:ext cx="1395544" cy="879603"/>
          </a:xfrm>
          <a:prstGeom prst="rect">
            <a:avLst/>
          </a:prstGeom>
          <a:gradFill flip="none" rotWithShape="1">
            <a:gsLst>
              <a:gs pos="0">
                <a:srgbClr val="FFAF34">
                  <a:shade val="30000"/>
                  <a:satMod val="115000"/>
                </a:srgbClr>
              </a:gs>
              <a:gs pos="50000">
                <a:srgbClr val="FFAF34">
                  <a:shade val="67500"/>
                  <a:satMod val="115000"/>
                </a:srgbClr>
              </a:gs>
              <a:gs pos="100000">
                <a:srgbClr val="FFAF34">
                  <a:shade val="100000"/>
                  <a:satMod val="115000"/>
                </a:srgbClr>
              </a:gs>
            </a:gsLst>
            <a:lin ang="8100000" scaled="1"/>
            <a:tileRect/>
          </a:gra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defRPr/>
            </a:pPr>
            <a:r>
              <a:rPr lang="en-US" sz="1800" b="1" i="1"/>
              <a:t>High</a:t>
            </a:r>
          </a:p>
        </xdr:txBody>
      </xdr:sp>
      <xdr:sp macro="" textlink="">
        <xdr:nvSpPr>
          <xdr:cNvPr id="91" name="Rectangle 90">
            <a:extLst>
              <a:ext uri="{FF2B5EF4-FFF2-40B4-BE49-F238E27FC236}">
                <a16:creationId xmlns:a16="http://schemas.microsoft.com/office/drawing/2014/main" id="{0E0C5A26-E879-6D4A-8357-2BDDD4A700F4}"/>
              </a:ext>
            </a:extLst>
          </xdr:cNvPr>
          <xdr:cNvSpPr/>
        </xdr:nvSpPr>
        <xdr:spPr>
          <a:xfrm>
            <a:off x="954682" y="3805037"/>
            <a:ext cx="1395544" cy="879604"/>
          </a:xfrm>
          <a:prstGeom prst="rect">
            <a:avLst/>
          </a:prstGeom>
          <a:solidFill>
            <a:srgbClr val="E6CD46"/>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defRPr/>
            </a:pPr>
            <a:r>
              <a:rPr lang="en-US" sz="1800" b="1" i="1"/>
              <a:t>Medium</a:t>
            </a:r>
          </a:p>
        </xdr:txBody>
      </xdr:sp>
      <xdr:sp macro="" textlink="">
        <xdr:nvSpPr>
          <xdr:cNvPr id="92" name="Rectangle 91">
            <a:extLst>
              <a:ext uri="{FF2B5EF4-FFF2-40B4-BE49-F238E27FC236}">
                <a16:creationId xmlns:a16="http://schemas.microsoft.com/office/drawing/2014/main" id="{35AD6771-68F5-514E-B956-21F6609918E3}"/>
              </a:ext>
            </a:extLst>
          </xdr:cNvPr>
          <xdr:cNvSpPr/>
        </xdr:nvSpPr>
        <xdr:spPr>
          <a:xfrm>
            <a:off x="957064" y="4726860"/>
            <a:ext cx="1395544" cy="879604"/>
          </a:xfrm>
          <a:prstGeom prst="rect">
            <a:avLst/>
          </a:prstGeom>
          <a:gradFill flip="none" rotWithShape="1">
            <a:gsLst>
              <a:gs pos="0">
                <a:schemeClr val="accent1">
                  <a:lumMod val="75000"/>
                  <a:shade val="30000"/>
                  <a:satMod val="115000"/>
                </a:schemeClr>
              </a:gs>
              <a:gs pos="50000">
                <a:schemeClr val="accent1">
                  <a:lumMod val="75000"/>
                  <a:shade val="67500"/>
                  <a:satMod val="115000"/>
                </a:schemeClr>
              </a:gs>
              <a:gs pos="100000">
                <a:schemeClr val="accent1">
                  <a:lumMod val="75000"/>
                  <a:shade val="100000"/>
                  <a:satMod val="115000"/>
                </a:schemeClr>
              </a:gs>
            </a:gsLst>
            <a:lin ang="5400000" scaled="1"/>
            <a:tileRect/>
          </a:gra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defRPr/>
            </a:pPr>
            <a:r>
              <a:rPr lang="en-US" sz="1800" b="1" i="1"/>
              <a:t>Lower Risk</a:t>
            </a:r>
          </a:p>
        </xdr:txBody>
      </xdr:sp>
      <xdr:sp macro="" textlink="">
        <xdr:nvSpPr>
          <xdr:cNvPr id="93" name="Rectangle 92">
            <a:extLst>
              <a:ext uri="{FF2B5EF4-FFF2-40B4-BE49-F238E27FC236}">
                <a16:creationId xmlns:a16="http://schemas.microsoft.com/office/drawing/2014/main" id="{561A244D-EC2E-F24C-B57D-2EB3551C2816}"/>
              </a:ext>
            </a:extLst>
          </xdr:cNvPr>
          <xdr:cNvSpPr/>
        </xdr:nvSpPr>
        <xdr:spPr>
          <a:xfrm>
            <a:off x="2366391" y="1202108"/>
            <a:ext cx="2194560" cy="734866"/>
          </a:xfrm>
          <a:prstGeom prst="rect">
            <a:avLst/>
          </a:prstGeom>
          <a:solidFill>
            <a:srgbClr val="0070C0"/>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b="1" i="1"/>
              <a:t>Engineering Controls</a:t>
            </a:r>
          </a:p>
        </xdr:txBody>
      </xdr:sp>
      <xdr:sp macro="" textlink="">
        <xdr:nvSpPr>
          <xdr:cNvPr id="94" name="Rectangle 93">
            <a:extLst>
              <a:ext uri="{FF2B5EF4-FFF2-40B4-BE49-F238E27FC236}">
                <a16:creationId xmlns:a16="http://schemas.microsoft.com/office/drawing/2014/main" id="{90363F50-AFA9-374B-BB79-09D274946BBC}"/>
              </a:ext>
            </a:extLst>
          </xdr:cNvPr>
          <xdr:cNvSpPr/>
        </xdr:nvSpPr>
        <xdr:spPr>
          <a:xfrm>
            <a:off x="4584528" y="1202108"/>
            <a:ext cx="2194560" cy="734866"/>
          </a:xfrm>
          <a:prstGeom prst="rect">
            <a:avLst/>
          </a:prstGeom>
          <a:solidFill>
            <a:srgbClr val="0070C0"/>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b="1" i="1"/>
              <a:t>Admin Controls</a:t>
            </a:r>
          </a:p>
        </xdr:txBody>
      </xdr:sp>
      <xdr:sp macro="" textlink="">
        <xdr:nvSpPr>
          <xdr:cNvPr id="95" name="Rectangle 94">
            <a:extLst>
              <a:ext uri="{FF2B5EF4-FFF2-40B4-BE49-F238E27FC236}">
                <a16:creationId xmlns:a16="http://schemas.microsoft.com/office/drawing/2014/main" id="{A6B868F6-D9CC-1A44-BFA0-428F2269B493}"/>
              </a:ext>
            </a:extLst>
          </xdr:cNvPr>
          <xdr:cNvSpPr/>
        </xdr:nvSpPr>
        <xdr:spPr>
          <a:xfrm>
            <a:off x="6802665" y="1202108"/>
            <a:ext cx="2194560" cy="734866"/>
          </a:xfrm>
          <a:prstGeom prst="rect">
            <a:avLst/>
          </a:prstGeom>
          <a:solidFill>
            <a:srgbClr val="0070C0"/>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defRPr/>
            </a:pPr>
            <a:r>
              <a:rPr lang="en-US" sz="1600" b="1" i="1"/>
              <a:t>PPE Guidance</a:t>
            </a:r>
          </a:p>
        </xdr:txBody>
      </xdr:sp>
      <xdr:sp macro="" textlink="">
        <xdr:nvSpPr>
          <xdr:cNvPr id="96" name="Rectangle 95">
            <a:extLst>
              <a:ext uri="{FF2B5EF4-FFF2-40B4-BE49-F238E27FC236}">
                <a16:creationId xmlns:a16="http://schemas.microsoft.com/office/drawing/2014/main" id="{37562747-1423-3C4D-B270-F0834E1F9763}"/>
              </a:ext>
            </a:extLst>
          </xdr:cNvPr>
          <xdr:cNvSpPr/>
        </xdr:nvSpPr>
        <xdr:spPr>
          <a:xfrm>
            <a:off x="9021939" y="1202108"/>
            <a:ext cx="2194560" cy="734866"/>
          </a:xfrm>
          <a:prstGeom prst="rect">
            <a:avLst/>
          </a:prstGeom>
          <a:solidFill>
            <a:srgbClr val="0070C0"/>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b="1" i="1"/>
              <a:t>Industry Examples</a:t>
            </a:r>
          </a:p>
        </xdr:txBody>
      </xdr:sp>
      <xdr:sp macro="" textlink="">
        <xdr:nvSpPr>
          <xdr:cNvPr id="97" name="Rectangle 96">
            <a:extLst>
              <a:ext uri="{FF2B5EF4-FFF2-40B4-BE49-F238E27FC236}">
                <a16:creationId xmlns:a16="http://schemas.microsoft.com/office/drawing/2014/main" id="{5468939C-1B75-E249-9B13-7067561DC7ED}"/>
              </a:ext>
            </a:extLst>
          </xdr:cNvPr>
          <xdr:cNvSpPr/>
        </xdr:nvSpPr>
        <xdr:spPr>
          <a:xfrm>
            <a:off x="2366391" y="1965585"/>
            <a:ext cx="2194560" cy="877824"/>
          </a:xfrm>
          <a:prstGeom prst="rect">
            <a:avLst/>
          </a:prstGeom>
          <a:solidFill>
            <a:schemeClr val="bg1"/>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400">
                <a:solidFill>
                  <a:schemeClr val="tx1"/>
                </a:solidFill>
              </a:rPr>
              <a:t>Air handling systems</a:t>
            </a:r>
          </a:p>
          <a:p>
            <a:r>
              <a:rPr lang="en-US" sz="1400">
                <a:solidFill>
                  <a:schemeClr val="tx1"/>
                </a:solidFill>
              </a:rPr>
              <a:t>Isolation Rooms</a:t>
            </a:r>
          </a:p>
          <a:p>
            <a:r>
              <a:rPr lang="en-US" sz="1400">
                <a:solidFill>
                  <a:schemeClr val="tx1"/>
                </a:solidFill>
              </a:rPr>
              <a:t>Bio-Safety Level 3</a:t>
            </a:r>
          </a:p>
        </xdr:txBody>
      </xdr:sp>
      <xdr:sp macro="" textlink="">
        <xdr:nvSpPr>
          <xdr:cNvPr id="98" name="Rectangle 97">
            <a:extLst>
              <a:ext uri="{FF2B5EF4-FFF2-40B4-BE49-F238E27FC236}">
                <a16:creationId xmlns:a16="http://schemas.microsoft.com/office/drawing/2014/main" id="{BD1B5493-77B2-B64C-B667-43D096B4AF43}"/>
              </a:ext>
            </a:extLst>
          </xdr:cNvPr>
          <xdr:cNvSpPr/>
        </xdr:nvSpPr>
        <xdr:spPr>
          <a:xfrm>
            <a:off x="4584528" y="1965585"/>
            <a:ext cx="2194560" cy="877824"/>
          </a:xfrm>
          <a:prstGeom prst="rect">
            <a:avLst/>
          </a:prstGeom>
          <a:solidFill>
            <a:schemeClr val="bg1"/>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400">
                <a:solidFill>
                  <a:schemeClr val="tx1"/>
                </a:solidFill>
              </a:rPr>
              <a:t>Isolation rooms</a:t>
            </a:r>
          </a:p>
          <a:p>
            <a:r>
              <a:rPr lang="en-US" sz="1400">
                <a:solidFill>
                  <a:schemeClr val="tx1"/>
                </a:solidFill>
              </a:rPr>
              <a:t>Cohorting</a:t>
            </a:r>
          </a:p>
          <a:p>
            <a:r>
              <a:rPr lang="en-US" sz="1400">
                <a:solidFill>
                  <a:schemeClr val="tx1"/>
                </a:solidFill>
              </a:rPr>
              <a:t>Enhanced medical monitoring of workers</a:t>
            </a:r>
          </a:p>
        </xdr:txBody>
      </xdr:sp>
      <xdr:sp macro="" textlink="">
        <xdr:nvSpPr>
          <xdr:cNvPr id="99" name="Rectangle 98">
            <a:extLst>
              <a:ext uri="{FF2B5EF4-FFF2-40B4-BE49-F238E27FC236}">
                <a16:creationId xmlns:a16="http://schemas.microsoft.com/office/drawing/2014/main" id="{67CE819D-A3AA-1B47-AACE-C7DE2C559B06}"/>
              </a:ext>
            </a:extLst>
          </xdr:cNvPr>
          <xdr:cNvSpPr/>
        </xdr:nvSpPr>
        <xdr:spPr>
          <a:xfrm>
            <a:off x="6802665" y="1965585"/>
            <a:ext cx="2194560" cy="877824"/>
          </a:xfrm>
          <a:prstGeom prst="rect">
            <a:avLst/>
          </a:prstGeom>
          <a:solidFill>
            <a:schemeClr val="bg1"/>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defRPr/>
            </a:pPr>
            <a:r>
              <a:rPr lang="en-US" sz="1400">
                <a:solidFill>
                  <a:schemeClr val="tx1"/>
                </a:solidFill>
              </a:rPr>
              <a:t>N95 Respirators</a:t>
            </a:r>
          </a:p>
          <a:p>
            <a:pPr>
              <a:defRPr/>
            </a:pPr>
            <a:r>
              <a:rPr lang="en-US" sz="1400">
                <a:solidFill>
                  <a:schemeClr val="tx1"/>
                </a:solidFill>
              </a:rPr>
              <a:t>Face shield/googles</a:t>
            </a:r>
          </a:p>
          <a:p>
            <a:pPr>
              <a:defRPr/>
            </a:pPr>
            <a:r>
              <a:rPr lang="en-US" sz="1400">
                <a:solidFill>
                  <a:schemeClr val="tx1"/>
                </a:solidFill>
              </a:rPr>
              <a:t>Gowns</a:t>
            </a:r>
          </a:p>
          <a:p>
            <a:pPr>
              <a:defRPr/>
            </a:pPr>
            <a:r>
              <a:rPr lang="en-US" sz="1400">
                <a:solidFill>
                  <a:schemeClr val="tx1"/>
                </a:solidFill>
              </a:rPr>
              <a:t>Gloves</a:t>
            </a:r>
          </a:p>
        </xdr:txBody>
      </xdr:sp>
      <xdr:sp macro="" textlink="">
        <xdr:nvSpPr>
          <xdr:cNvPr id="100" name="Rectangle 99">
            <a:extLst>
              <a:ext uri="{FF2B5EF4-FFF2-40B4-BE49-F238E27FC236}">
                <a16:creationId xmlns:a16="http://schemas.microsoft.com/office/drawing/2014/main" id="{24422E18-7951-464B-8B57-904440DB0BBE}"/>
              </a:ext>
            </a:extLst>
          </xdr:cNvPr>
          <xdr:cNvSpPr/>
        </xdr:nvSpPr>
        <xdr:spPr>
          <a:xfrm>
            <a:off x="9021939" y="1965585"/>
            <a:ext cx="2194560" cy="877824"/>
          </a:xfrm>
          <a:prstGeom prst="rect">
            <a:avLst/>
          </a:prstGeom>
          <a:solidFill>
            <a:schemeClr val="bg1"/>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400">
                <a:solidFill>
                  <a:schemeClr val="tx1"/>
                </a:solidFill>
              </a:rPr>
              <a:t>Hospitals, medical institutions, laboratory environments, COVID sample processing </a:t>
            </a:r>
          </a:p>
        </xdr:txBody>
      </xdr:sp>
      <xdr:sp macro="" textlink="">
        <xdr:nvSpPr>
          <xdr:cNvPr id="101" name="Rectangle 100">
            <a:extLst>
              <a:ext uri="{FF2B5EF4-FFF2-40B4-BE49-F238E27FC236}">
                <a16:creationId xmlns:a16="http://schemas.microsoft.com/office/drawing/2014/main" id="{BBBF1216-5203-084A-9CCD-C557DA924FFD}"/>
              </a:ext>
            </a:extLst>
          </xdr:cNvPr>
          <xdr:cNvSpPr/>
        </xdr:nvSpPr>
        <xdr:spPr>
          <a:xfrm>
            <a:off x="2366391" y="2880652"/>
            <a:ext cx="2194560" cy="877824"/>
          </a:xfrm>
          <a:prstGeom prst="rect">
            <a:avLst/>
          </a:prstGeom>
          <a:solidFill>
            <a:schemeClr val="bg1"/>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400">
                <a:solidFill>
                  <a:schemeClr val="tx1"/>
                </a:solidFill>
              </a:rPr>
              <a:t>Air handling systems</a:t>
            </a:r>
          </a:p>
          <a:p>
            <a:r>
              <a:rPr lang="en-US" sz="1400">
                <a:solidFill>
                  <a:schemeClr val="tx1"/>
                </a:solidFill>
              </a:rPr>
              <a:t>Isolation Rooms</a:t>
            </a:r>
          </a:p>
          <a:p>
            <a:r>
              <a:rPr lang="en-US" sz="1400">
                <a:solidFill>
                  <a:schemeClr val="tx1"/>
                </a:solidFill>
              </a:rPr>
              <a:t>Bio-Safety Level 3</a:t>
            </a:r>
          </a:p>
        </xdr:txBody>
      </xdr:sp>
      <xdr:sp macro="" textlink="">
        <xdr:nvSpPr>
          <xdr:cNvPr id="102" name="Rectangle 101">
            <a:extLst>
              <a:ext uri="{FF2B5EF4-FFF2-40B4-BE49-F238E27FC236}">
                <a16:creationId xmlns:a16="http://schemas.microsoft.com/office/drawing/2014/main" id="{C36E14D1-B776-EC43-B563-BDA5BC97AB6A}"/>
              </a:ext>
            </a:extLst>
          </xdr:cNvPr>
          <xdr:cNvSpPr/>
        </xdr:nvSpPr>
        <xdr:spPr>
          <a:xfrm>
            <a:off x="4584528" y="2880652"/>
            <a:ext cx="2194560" cy="877824"/>
          </a:xfrm>
          <a:prstGeom prst="rect">
            <a:avLst/>
          </a:prstGeom>
          <a:solidFill>
            <a:schemeClr val="bg1"/>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400">
                <a:solidFill>
                  <a:schemeClr val="tx1"/>
                </a:solidFill>
              </a:rPr>
              <a:t>Isolation rooms</a:t>
            </a:r>
          </a:p>
          <a:p>
            <a:r>
              <a:rPr lang="en-US" sz="1400">
                <a:solidFill>
                  <a:schemeClr val="tx1"/>
                </a:solidFill>
              </a:rPr>
              <a:t>Cohorting</a:t>
            </a:r>
          </a:p>
          <a:p>
            <a:r>
              <a:rPr lang="en-US" sz="1400">
                <a:solidFill>
                  <a:schemeClr val="tx1"/>
                </a:solidFill>
              </a:rPr>
              <a:t>Enhanced medical monitoring of workers</a:t>
            </a:r>
          </a:p>
        </xdr:txBody>
      </xdr:sp>
      <xdr:sp macro="" textlink="">
        <xdr:nvSpPr>
          <xdr:cNvPr id="103" name="Rectangle 102">
            <a:extLst>
              <a:ext uri="{FF2B5EF4-FFF2-40B4-BE49-F238E27FC236}">
                <a16:creationId xmlns:a16="http://schemas.microsoft.com/office/drawing/2014/main" id="{8C073FD9-8FD4-C644-91A7-8BA36267BF58}"/>
              </a:ext>
            </a:extLst>
          </xdr:cNvPr>
          <xdr:cNvSpPr/>
        </xdr:nvSpPr>
        <xdr:spPr>
          <a:xfrm>
            <a:off x="6802665" y="2880652"/>
            <a:ext cx="2194560" cy="877824"/>
          </a:xfrm>
          <a:prstGeom prst="rect">
            <a:avLst/>
          </a:prstGeom>
          <a:solidFill>
            <a:schemeClr val="bg1"/>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defRPr/>
            </a:pPr>
            <a:r>
              <a:rPr lang="en-US" sz="1400">
                <a:solidFill>
                  <a:schemeClr val="tx1"/>
                </a:solidFill>
              </a:rPr>
              <a:t>N95 Respirators</a:t>
            </a:r>
          </a:p>
          <a:p>
            <a:pPr>
              <a:defRPr/>
            </a:pPr>
            <a:r>
              <a:rPr lang="en-US" sz="1400">
                <a:solidFill>
                  <a:schemeClr val="tx1"/>
                </a:solidFill>
              </a:rPr>
              <a:t>Face shield/Goggles</a:t>
            </a:r>
          </a:p>
          <a:p>
            <a:pPr>
              <a:defRPr/>
            </a:pPr>
            <a:r>
              <a:rPr lang="en-US" sz="1400">
                <a:solidFill>
                  <a:schemeClr val="tx1"/>
                </a:solidFill>
              </a:rPr>
              <a:t>Gowns</a:t>
            </a:r>
          </a:p>
          <a:p>
            <a:pPr>
              <a:defRPr/>
            </a:pPr>
            <a:r>
              <a:rPr lang="en-US" sz="1400">
                <a:solidFill>
                  <a:schemeClr val="tx1"/>
                </a:solidFill>
              </a:rPr>
              <a:t>Gloves</a:t>
            </a:r>
          </a:p>
        </xdr:txBody>
      </xdr:sp>
      <xdr:sp macro="" textlink="">
        <xdr:nvSpPr>
          <xdr:cNvPr id="104" name="Rectangle 103">
            <a:extLst>
              <a:ext uri="{FF2B5EF4-FFF2-40B4-BE49-F238E27FC236}">
                <a16:creationId xmlns:a16="http://schemas.microsoft.com/office/drawing/2014/main" id="{F1ADC6FD-A142-5042-ABDB-DDAE8B09C6DF}"/>
              </a:ext>
            </a:extLst>
          </xdr:cNvPr>
          <xdr:cNvSpPr/>
        </xdr:nvSpPr>
        <xdr:spPr>
          <a:xfrm>
            <a:off x="9021939" y="2880652"/>
            <a:ext cx="2194560" cy="877824"/>
          </a:xfrm>
          <a:prstGeom prst="rect">
            <a:avLst/>
          </a:prstGeom>
          <a:solidFill>
            <a:schemeClr val="bg1"/>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400">
                <a:solidFill>
                  <a:schemeClr val="tx1"/>
                </a:solidFill>
              </a:rPr>
              <a:t>Healthcare delivery, medical support, mortuary workers</a:t>
            </a:r>
          </a:p>
        </xdr:txBody>
      </xdr:sp>
      <xdr:sp macro="" textlink="">
        <xdr:nvSpPr>
          <xdr:cNvPr id="105" name="Rectangle 104">
            <a:extLst>
              <a:ext uri="{FF2B5EF4-FFF2-40B4-BE49-F238E27FC236}">
                <a16:creationId xmlns:a16="http://schemas.microsoft.com/office/drawing/2014/main" id="{6D88E735-1F0A-B149-8572-3458CA237327}"/>
              </a:ext>
            </a:extLst>
          </xdr:cNvPr>
          <xdr:cNvSpPr/>
        </xdr:nvSpPr>
        <xdr:spPr>
          <a:xfrm>
            <a:off x="2366391" y="3805037"/>
            <a:ext cx="2194560" cy="877824"/>
          </a:xfrm>
          <a:prstGeom prst="rect">
            <a:avLst/>
          </a:prstGeom>
          <a:solidFill>
            <a:schemeClr val="bg1"/>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400">
                <a:solidFill>
                  <a:schemeClr val="tx1"/>
                </a:solidFill>
              </a:rPr>
              <a:t>Physical barriers</a:t>
            </a:r>
          </a:p>
          <a:p>
            <a:r>
              <a:rPr lang="en-US" sz="1400">
                <a:solidFill>
                  <a:schemeClr val="tx1"/>
                </a:solidFill>
              </a:rPr>
              <a:t>Clear plastic sneeze guards</a:t>
            </a:r>
          </a:p>
          <a:p>
            <a:r>
              <a:rPr lang="en-US" sz="1400">
                <a:solidFill>
                  <a:schemeClr val="tx1"/>
                </a:solidFill>
              </a:rPr>
              <a:t>Distance markers</a:t>
            </a:r>
          </a:p>
        </xdr:txBody>
      </xdr:sp>
      <xdr:sp macro="" textlink="">
        <xdr:nvSpPr>
          <xdr:cNvPr id="106" name="Rectangle 105">
            <a:extLst>
              <a:ext uri="{FF2B5EF4-FFF2-40B4-BE49-F238E27FC236}">
                <a16:creationId xmlns:a16="http://schemas.microsoft.com/office/drawing/2014/main" id="{3541947B-59ED-0544-9D4E-62DCFC9E1990}"/>
              </a:ext>
            </a:extLst>
          </xdr:cNvPr>
          <xdr:cNvSpPr/>
        </xdr:nvSpPr>
        <xdr:spPr>
          <a:xfrm>
            <a:off x="4584528" y="3805037"/>
            <a:ext cx="2194560" cy="877824"/>
          </a:xfrm>
          <a:prstGeom prst="rect">
            <a:avLst/>
          </a:prstGeom>
          <a:solidFill>
            <a:schemeClr val="bg1"/>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400">
                <a:solidFill>
                  <a:schemeClr val="tx1"/>
                </a:solidFill>
              </a:rPr>
              <a:t>Offer face masks</a:t>
            </a:r>
          </a:p>
          <a:p>
            <a:r>
              <a:rPr lang="en-US" sz="1400">
                <a:solidFill>
                  <a:schemeClr val="tx1"/>
                </a:solidFill>
              </a:rPr>
              <a:t>Limit access to work sites</a:t>
            </a:r>
          </a:p>
          <a:p>
            <a:r>
              <a:rPr lang="en-US" sz="1400">
                <a:solidFill>
                  <a:schemeClr val="tx1"/>
                </a:solidFill>
              </a:rPr>
              <a:t>Encourage F2F communication</a:t>
            </a:r>
          </a:p>
        </xdr:txBody>
      </xdr:sp>
      <xdr:sp macro="" textlink="">
        <xdr:nvSpPr>
          <xdr:cNvPr id="107" name="Rectangle 106">
            <a:extLst>
              <a:ext uri="{FF2B5EF4-FFF2-40B4-BE49-F238E27FC236}">
                <a16:creationId xmlns:a16="http://schemas.microsoft.com/office/drawing/2014/main" id="{D696167A-7BCA-884E-943F-09D99D787A46}"/>
              </a:ext>
            </a:extLst>
          </xdr:cNvPr>
          <xdr:cNvSpPr/>
        </xdr:nvSpPr>
        <xdr:spPr>
          <a:xfrm>
            <a:off x="6802665" y="3805037"/>
            <a:ext cx="2194560" cy="877824"/>
          </a:xfrm>
          <a:prstGeom prst="rect">
            <a:avLst/>
          </a:prstGeom>
          <a:solidFill>
            <a:schemeClr val="bg1"/>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defRPr/>
            </a:pPr>
            <a:r>
              <a:rPr lang="en-US" sz="1400">
                <a:solidFill>
                  <a:schemeClr val="tx1"/>
                </a:solidFill>
              </a:rPr>
              <a:t>Face masks</a:t>
            </a:r>
          </a:p>
          <a:p>
            <a:pPr>
              <a:defRPr/>
            </a:pPr>
            <a:r>
              <a:rPr lang="en-US" sz="1400">
                <a:solidFill>
                  <a:schemeClr val="tx1"/>
                </a:solidFill>
              </a:rPr>
              <a:t>Face shield, </a:t>
            </a:r>
            <a:r>
              <a:rPr lang="en-US" sz="1400" i="1">
                <a:solidFill>
                  <a:schemeClr val="tx1"/>
                </a:solidFill>
              </a:rPr>
              <a:t>recommended</a:t>
            </a:r>
          </a:p>
          <a:p>
            <a:pPr>
              <a:defRPr/>
            </a:pPr>
            <a:r>
              <a:rPr lang="en-US" sz="1400">
                <a:solidFill>
                  <a:schemeClr val="tx1"/>
                </a:solidFill>
              </a:rPr>
              <a:t>Gloves, </a:t>
            </a:r>
            <a:r>
              <a:rPr lang="en-US" sz="1400" i="1">
                <a:solidFill>
                  <a:schemeClr val="tx1"/>
                </a:solidFill>
              </a:rPr>
              <a:t>recommended</a:t>
            </a:r>
          </a:p>
        </xdr:txBody>
      </xdr:sp>
      <xdr:sp macro="" textlink="">
        <xdr:nvSpPr>
          <xdr:cNvPr id="108" name="Rectangle 107">
            <a:extLst>
              <a:ext uri="{FF2B5EF4-FFF2-40B4-BE49-F238E27FC236}">
                <a16:creationId xmlns:a16="http://schemas.microsoft.com/office/drawing/2014/main" id="{4CF67204-63C1-EA43-9498-F314AD5B1E32}"/>
              </a:ext>
            </a:extLst>
          </xdr:cNvPr>
          <xdr:cNvSpPr/>
        </xdr:nvSpPr>
        <xdr:spPr>
          <a:xfrm>
            <a:off x="9021939" y="3805037"/>
            <a:ext cx="2194560" cy="877824"/>
          </a:xfrm>
          <a:prstGeom prst="rect">
            <a:avLst/>
          </a:prstGeom>
          <a:solidFill>
            <a:schemeClr val="bg1"/>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400">
                <a:solidFill>
                  <a:schemeClr val="tx1"/>
                </a:solidFill>
              </a:rPr>
              <a:t>Schools, high-volume retail settings, high-density workplaces, etc.</a:t>
            </a:r>
          </a:p>
        </xdr:txBody>
      </xdr:sp>
      <xdr:sp macro="" textlink="">
        <xdr:nvSpPr>
          <xdr:cNvPr id="109" name="Rectangle 108">
            <a:extLst>
              <a:ext uri="{FF2B5EF4-FFF2-40B4-BE49-F238E27FC236}">
                <a16:creationId xmlns:a16="http://schemas.microsoft.com/office/drawing/2014/main" id="{72A57062-EDD8-D04E-9D23-5C919E75BBDE}"/>
              </a:ext>
            </a:extLst>
          </xdr:cNvPr>
          <xdr:cNvSpPr/>
        </xdr:nvSpPr>
        <xdr:spPr>
          <a:xfrm>
            <a:off x="2366391" y="4726860"/>
            <a:ext cx="2194560" cy="877824"/>
          </a:xfrm>
          <a:prstGeom prst="rect">
            <a:avLst/>
          </a:prstGeom>
          <a:solidFill>
            <a:schemeClr val="bg1"/>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400">
                <a:solidFill>
                  <a:schemeClr val="tx1"/>
                </a:solidFill>
              </a:rPr>
              <a:t>Minimal controls</a:t>
            </a:r>
          </a:p>
        </xdr:txBody>
      </xdr:sp>
      <xdr:sp macro="" textlink="">
        <xdr:nvSpPr>
          <xdr:cNvPr id="110" name="Rectangle 109">
            <a:extLst>
              <a:ext uri="{FF2B5EF4-FFF2-40B4-BE49-F238E27FC236}">
                <a16:creationId xmlns:a16="http://schemas.microsoft.com/office/drawing/2014/main" id="{3491FB6B-2F96-1547-811E-CD24A994EBEC}"/>
              </a:ext>
            </a:extLst>
          </xdr:cNvPr>
          <xdr:cNvSpPr/>
        </xdr:nvSpPr>
        <xdr:spPr>
          <a:xfrm>
            <a:off x="4584528" y="4726860"/>
            <a:ext cx="2194560" cy="877824"/>
          </a:xfrm>
          <a:prstGeom prst="rect">
            <a:avLst/>
          </a:prstGeom>
          <a:solidFill>
            <a:schemeClr val="bg1"/>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400">
                <a:solidFill>
                  <a:schemeClr val="tx1"/>
                </a:solidFill>
              </a:rPr>
              <a:t>Offer face masks</a:t>
            </a:r>
          </a:p>
        </xdr:txBody>
      </xdr:sp>
      <xdr:sp macro="" textlink="">
        <xdr:nvSpPr>
          <xdr:cNvPr id="111" name="Rectangle 110">
            <a:extLst>
              <a:ext uri="{FF2B5EF4-FFF2-40B4-BE49-F238E27FC236}">
                <a16:creationId xmlns:a16="http://schemas.microsoft.com/office/drawing/2014/main" id="{8A9130C6-6ACA-ED49-8563-4AC102D9345E}"/>
              </a:ext>
            </a:extLst>
          </xdr:cNvPr>
          <xdr:cNvSpPr/>
        </xdr:nvSpPr>
        <xdr:spPr>
          <a:xfrm>
            <a:off x="6802665" y="4726860"/>
            <a:ext cx="2194560" cy="877824"/>
          </a:xfrm>
          <a:prstGeom prst="rect">
            <a:avLst/>
          </a:prstGeom>
          <a:solidFill>
            <a:schemeClr val="bg1"/>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defRPr/>
            </a:pPr>
            <a:r>
              <a:rPr lang="en-US" sz="1400">
                <a:solidFill>
                  <a:schemeClr val="tx1"/>
                </a:solidFill>
              </a:rPr>
              <a:t>Face masks</a:t>
            </a:r>
          </a:p>
        </xdr:txBody>
      </xdr:sp>
      <xdr:sp macro="" textlink="">
        <xdr:nvSpPr>
          <xdr:cNvPr id="112" name="Rectangle 111">
            <a:extLst>
              <a:ext uri="{FF2B5EF4-FFF2-40B4-BE49-F238E27FC236}">
                <a16:creationId xmlns:a16="http://schemas.microsoft.com/office/drawing/2014/main" id="{D8DE9C9B-651E-2542-9276-B09B40CF415C}"/>
              </a:ext>
            </a:extLst>
          </xdr:cNvPr>
          <xdr:cNvSpPr/>
        </xdr:nvSpPr>
        <xdr:spPr>
          <a:xfrm>
            <a:off x="9021939" y="4726860"/>
            <a:ext cx="2194560" cy="877824"/>
          </a:xfrm>
          <a:prstGeom prst="rect">
            <a:avLst/>
          </a:prstGeom>
          <a:solidFill>
            <a:schemeClr val="bg1"/>
          </a:solidFill>
          <a:ln w="12700">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400">
                <a:solidFill>
                  <a:schemeClr val="tx1"/>
                </a:solidFill>
              </a:rPr>
              <a:t>Offices, manufacturing facilities, etc.</a:t>
            </a:r>
          </a:p>
        </xdr:txBody>
      </xdr:sp>
    </xdr:grpSp>
    <xdr:clientData/>
  </xdr:twoCellAnchor>
  <xdr:twoCellAnchor editAs="oneCell">
    <xdr:from>
      <xdr:col>0</xdr:col>
      <xdr:colOff>129540</xdr:colOff>
      <xdr:row>2</xdr:row>
      <xdr:rowOff>26670</xdr:rowOff>
    </xdr:from>
    <xdr:to>
      <xdr:col>3</xdr:col>
      <xdr:colOff>527685</xdr:colOff>
      <xdr:row>3</xdr:row>
      <xdr:rowOff>161068</xdr:rowOff>
    </xdr:to>
    <xdr:pic>
      <xdr:nvPicPr>
        <xdr:cNvPr id="28" name="Picture 27" descr="A close up of a sign&#10;&#10;Description automatically generated">
          <a:extLst>
            <a:ext uri="{FF2B5EF4-FFF2-40B4-BE49-F238E27FC236}">
              <a16:creationId xmlns:a16="http://schemas.microsoft.com/office/drawing/2014/main" id="{097FB23D-F150-4313-87FA-57972C36126B}"/>
            </a:ext>
          </a:extLst>
        </xdr:cNvPr>
        <xdr:cNvPicPr>
          <a:picLocks noChangeAspect="1"/>
        </xdr:cNvPicPr>
      </xdr:nvPicPr>
      <xdr:blipFill>
        <a:blip xmlns:r="http://schemas.openxmlformats.org/officeDocument/2006/relationships" r:embed="rId2">
          <a:biLevel thresh="25000"/>
        </a:blip>
        <a:stretch>
          <a:fillRect/>
        </a:stretch>
      </xdr:blipFill>
      <xdr:spPr>
        <a:xfrm>
          <a:off x="129540" y="422910"/>
          <a:ext cx="1400175" cy="4620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114300</xdr:colOff>
      <xdr:row>13</xdr:row>
      <xdr:rowOff>571500</xdr:rowOff>
    </xdr:from>
    <xdr:to>
      <xdr:col>2</xdr:col>
      <xdr:colOff>728133</xdr:colOff>
      <xdr:row>14</xdr:row>
      <xdr:rowOff>1016000</xdr:rowOff>
    </xdr:to>
    <xdr:pic>
      <xdr:nvPicPr>
        <xdr:cNvPr id="14" name="Picture 13" descr="Uline Deluxe Surgical Mask S-22137 - Uline">
          <a:extLst>
            <a:ext uri="{FF2B5EF4-FFF2-40B4-BE49-F238E27FC236}">
              <a16:creationId xmlns:a16="http://schemas.microsoft.com/office/drawing/2014/main" id="{9D881266-5ADB-854B-834E-70C6DC954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8300" y="7708900"/>
          <a:ext cx="1439333"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82550</xdr:colOff>
      <xdr:row>11</xdr:row>
      <xdr:rowOff>422275</xdr:rowOff>
    </xdr:from>
    <xdr:to>
      <xdr:col>2</xdr:col>
      <xdr:colOff>975994</xdr:colOff>
      <xdr:row>13</xdr:row>
      <xdr:rowOff>144145</xdr:rowOff>
    </xdr:to>
    <xdr:pic>
      <xdr:nvPicPr>
        <xdr:cNvPr id="2" name="Picture 1">
          <a:extLst>
            <a:ext uri="{FF2B5EF4-FFF2-40B4-BE49-F238E27FC236}">
              <a16:creationId xmlns:a16="http://schemas.microsoft.com/office/drawing/2014/main" id="{27D64B3B-4352-714C-B143-705C5C901E6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550" y="5400675"/>
          <a:ext cx="1718944" cy="1728470"/>
        </a:xfrm>
        <a:prstGeom prst="rect">
          <a:avLst/>
        </a:prstGeom>
        <a:noFill/>
        <a:ln>
          <a:noFill/>
        </a:ln>
      </xdr:spPr>
    </xdr:pic>
    <xdr:clientData/>
  </xdr:twoCellAnchor>
  <xdr:twoCellAnchor>
    <xdr:from>
      <xdr:col>1</xdr:col>
      <xdr:colOff>127000</xdr:colOff>
      <xdr:row>17</xdr:row>
      <xdr:rowOff>25400</xdr:rowOff>
    </xdr:from>
    <xdr:to>
      <xdr:col>2</xdr:col>
      <xdr:colOff>934720</xdr:colOff>
      <xdr:row>20</xdr:row>
      <xdr:rowOff>25400</xdr:rowOff>
    </xdr:to>
    <xdr:pic>
      <xdr:nvPicPr>
        <xdr:cNvPr id="3" name="Picture 2">
          <a:extLst>
            <a:ext uri="{FF2B5EF4-FFF2-40B4-BE49-F238E27FC236}">
              <a16:creationId xmlns:a16="http://schemas.microsoft.com/office/drawing/2014/main" id="{0C5E4492-F3A7-1F48-B787-588F8CDFB125}"/>
            </a:ext>
          </a:extLst>
        </xdr:cNvPr>
        <xdr:cNvPicPr>
          <a:picLocks noChangeArrowheads="1"/>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381000" y="7543800"/>
          <a:ext cx="1633220" cy="109220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127000</xdr:colOff>
      <xdr:row>21</xdr:row>
      <xdr:rowOff>0</xdr:rowOff>
    </xdr:from>
    <xdr:to>
      <xdr:col>2</xdr:col>
      <xdr:colOff>1020572</xdr:colOff>
      <xdr:row>22</xdr:row>
      <xdr:rowOff>0</xdr:rowOff>
    </xdr:to>
    <xdr:pic>
      <xdr:nvPicPr>
        <xdr:cNvPr id="4" name="Picture 3" descr="3M Polycarbonate Face Shield S-12570 - Uline">
          <a:extLst>
            <a:ext uri="{FF2B5EF4-FFF2-40B4-BE49-F238E27FC236}">
              <a16:creationId xmlns:a16="http://schemas.microsoft.com/office/drawing/2014/main" id="{CC311738-B0E9-ED45-8529-FD73D77E0DDB}"/>
            </a:ext>
          </a:extLst>
        </xdr:cNvPr>
        <xdr:cNvPicPr>
          <a:picLocks noChangeArrowheads="1"/>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rcRect/>
        <a:stretch>
          <a:fillRect/>
        </a:stretch>
      </xdr:blipFill>
      <xdr:spPr bwMode="auto">
        <a:xfrm>
          <a:off x="381000" y="8813800"/>
          <a:ext cx="1719072" cy="137160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127000</xdr:colOff>
      <xdr:row>22</xdr:row>
      <xdr:rowOff>0</xdr:rowOff>
    </xdr:from>
    <xdr:to>
      <xdr:col>2</xdr:col>
      <xdr:colOff>1020444</xdr:colOff>
      <xdr:row>24</xdr:row>
      <xdr:rowOff>38100</xdr:rowOff>
    </xdr:to>
    <xdr:pic>
      <xdr:nvPicPr>
        <xdr:cNvPr id="5" name="Picture 4">
          <a:extLst>
            <a:ext uri="{FF2B5EF4-FFF2-40B4-BE49-F238E27FC236}">
              <a16:creationId xmlns:a16="http://schemas.microsoft.com/office/drawing/2014/main" id="{0CF3F5F9-0A43-954A-BD26-9DD0892D8F93}"/>
            </a:ext>
          </a:extLst>
        </xdr:cNvPr>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81000" y="10185400"/>
          <a:ext cx="1718944" cy="901700"/>
        </a:xfrm>
        <a:prstGeom prst="rect">
          <a:avLst/>
        </a:prstGeom>
        <a:noFill/>
        <a:ln>
          <a:noFill/>
        </a:ln>
      </xdr:spPr>
    </xdr:pic>
    <xdr:clientData/>
  </xdr:twoCellAnchor>
  <xdr:twoCellAnchor editAs="oneCell">
    <xdr:from>
      <xdr:col>1</xdr:col>
      <xdr:colOff>127000</xdr:colOff>
      <xdr:row>25</xdr:row>
      <xdr:rowOff>0</xdr:rowOff>
    </xdr:from>
    <xdr:to>
      <xdr:col>2</xdr:col>
      <xdr:colOff>1020444</xdr:colOff>
      <xdr:row>28</xdr:row>
      <xdr:rowOff>38100</xdr:rowOff>
    </xdr:to>
    <xdr:pic>
      <xdr:nvPicPr>
        <xdr:cNvPr id="6" name="Picture 5">
          <a:extLst>
            <a:ext uri="{FF2B5EF4-FFF2-40B4-BE49-F238E27FC236}">
              <a16:creationId xmlns:a16="http://schemas.microsoft.com/office/drawing/2014/main" id="{75FF8950-E9E1-8348-B77E-436BF9FD06CC}"/>
            </a:ext>
          </a:extLst>
        </xdr:cNvPr>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81000" y="11252200"/>
          <a:ext cx="1718944" cy="1981200"/>
        </a:xfrm>
        <a:prstGeom prst="rect">
          <a:avLst/>
        </a:prstGeom>
        <a:noFill/>
        <a:ln>
          <a:noFill/>
        </a:ln>
      </xdr:spPr>
    </xdr:pic>
    <xdr:clientData/>
  </xdr:twoCellAnchor>
  <xdr:twoCellAnchor>
    <xdr:from>
      <xdr:col>1</xdr:col>
      <xdr:colOff>254000</xdr:colOff>
      <xdr:row>12</xdr:row>
      <xdr:rowOff>914400</xdr:rowOff>
    </xdr:from>
    <xdr:to>
      <xdr:col>2</xdr:col>
      <xdr:colOff>838200</xdr:colOff>
      <xdr:row>14</xdr:row>
      <xdr:rowOff>76200</xdr:rowOff>
    </xdr:to>
    <xdr:pic>
      <xdr:nvPicPr>
        <xdr:cNvPr id="8" name="Picture 7" descr="Mask: MK-CFM2 Black Fabric Reusable Double Layer Face Mask">
          <a:extLst>
            <a:ext uri="{FF2B5EF4-FFF2-40B4-BE49-F238E27FC236}">
              <a16:creationId xmlns:a16="http://schemas.microsoft.com/office/drawing/2014/main" id="{186C1BC3-B1D4-F742-8EED-0B19A094AE04}"/>
            </a:ext>
          </a:extLst>
        </xdr:cNvPr>
        <xdr:cNvPicPr>
          <a:picLocks noChangeArrowheads="1"/>
        </xdr:cNvPicPr>
      </xdr:nvPicPr>
      <xdr:blipFill>
        <a:blip xmlns:r="http://schemas.openxmlformats.org/officeDocument/2006/relationships" r:embed="rId9" r:link="rId10" cstate="print">
          <a:extLst>
            <a:ext uri="{28A0092B-C50C-407E-A947-70E740481C1C}">
              <a14:useLocalDpi xmlns:a14="http://schemas.microsoft.com/office/drawing/2010/main" val="0"/>
            </a:ext>
          </a:extLst>
        </a:blip>
        <a:srcRect/>
        <a:stretch>
          <a:fillRect/>
        </a:stretch>
      </xdr:blipFill>
      <xdr:spPr bwMode="auto">
        <a:xfrm>
          <a:off x="508000" y="6756400"/>
          <a:ext cx="1409700" cy="109220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158750</xdr:colOff>
      <xdr:row>8</xdr:row>
      <xdr:rowOff>171126</xdr:rowOff>
    </xdr:from>
    <xdr:to>
      <xdr:col>2</xdr:col>
      <xdr:colOff>774700</xdr:colOff>
      <xdr:row>9</xdr:row>
      <xdr:rowOff>908718</xdr:rowOff>
    </xdr:to>
    <xdr:pic>
      <xdr:nvPicPr>
        <xdr:cNvPr id="10" name="Picture 8" descr="3M(TM) Particulate Respirator 8210V, N95">
          <a:extLst>
            <a:ext uri="{FF2B5EF4-FFF2-40B4-BE49-F238E27FC236}">
              <a16:creationId xmlns:a16="http://schemas.microsoft.com/office/drawing/2014/main" id="{3112CDB4-8126-8143-85DB-A9F77CE0AD92}"/>
            </a:ext>
          </a:extLst>
        </xdr:cNvPr>
        <xdr:cNvPicPr>
          <a:picLocks noChangeAspect="1" noChangeArrowheads="1"/>
        </xdr:cNvPicPr>
      </xdr:nvPicPr>
      <xdr:blipFill>
        <a:blip xmlns:r="http://schemas.openxmlformats.org/officeDocument/2006/relationships" r:embed="rId11" r:link="rId12" cstate="print">
          <a:extLst>
            <a:ext uri="{28A0092B-C50C-407E-A947-70E740481C1C}">
              <a14:useLocalDpi xmlns:a14="http://schemas.microsoft.com/office/drawing/2010/main" val="0"/>
            </a:ext>
          </a:extLst>
        </a:blip>
        <a:srcRect/>
        <a:stretch>
          <a:fillRect/>
        </a:stretch>
      </xdr:blipFill>
      <xdr:spPr bwMode="auto">
        <a:xfrm>
          <a:off x="412750" y="2050726"/>
          <a:ext cx="1441450" cy="1524992"/>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1282700</xdr:colOff>
      <xdr:row>35</xdr:row>
      <xdr:rowOff>114300</xdr:rowOff>
    </xdr:from>
    <xdr:to>
      <xdr:col>6</xdr:col>
      <xdr:colOff>3403600</xdr:colOff>
      <xdr:row>58</xdr:row>
      <xdr:rowOff>63500</xdr:rowOff>
    </xdr:to>
    <xdr:pic>
      <xdr:nvPicPr>
        <xdr:cNvPr id="9" name="Picture 8">
          <a:extLst>
            <a:ext uri="{FF2B5EF4-FFF2-40B4-BE49-F238E27FC236}">
              <a16:creationId xmlns:a16="http://schemas.microsoft.com/office/drawing/2014/main" id="{B7DD04C0-C5C2-C649-A532-3B5A348EDBA8}"/>
            </a:ext>
          </a:extLst>
        </xdr:cNvPr>
        <xdr:cNvPicPr>
          <a:picLocks noChangeAspect="1"/>
        </xdr:cNvPicPr>
      </xdr:nvPicPr>
      <xdr:blipFill rotWithShape="1">
        <a:blip xmlns:r="http://schemas.openxmlformats.org/officeDocument/2006/relationships" r:embed="rId13"/>
        <a:srcRect b="18018"/>
        <a:stretch/>
      </xdr:blipFill>
      <xdr:spPr>
        <a:xfrm>
          <a:off x="3467100" y="16179800"/>
          <a:ext cx="8788400" cy="4622800"/>
        </a:xfrm>
        <a:prstGeom prst="rect">
          <a:avLst/>
        </a:prstGeom>
      </xdr:spPr>
    </xdr:pic>
    <xdr:clientData/>
  </xdr:twoCellAnchor>
  <xdr:twoCellAnchor>
    <xdr:from>
      <xdr:col>3</xdr:col>
      <xdr:colOff>101600</xdr:colOff>
      <xdr:row>31</xdr:row>
      <xdr:rowOff>25400</xdr:rowOff>
    </xdr:from>
    <xdr:to>
      <xdr:col>6</xdr:col>
      <xdr:colOff>4572000</xdr:colOff>
      <xdr:row>35</xdr:row>
      <xdr:rowOff>190499</xdr:rowOff>
    </xdr:to>
    <xdr:sp macro="" textlink="">
      <xdr:nvSpPr>
        <xdr:cNvPr id="12" name="TextBox 2">
          <a:extLst>
            <a:ext uri="{FF2B5EF4-FFF2-40B4-BE49-F238E27FC236}">
              <a16:creationId xmlns:a16="http://schemas.microsoft.com/office/drawing/2014/main" id="{1514ACFE-2C90-4F4F-8A85-3CE6D8424EC6}"/>
            </a:ext>
          </a:extLst>
        </xdr:cNvPr>
        <xdr:cNvSpPr txBox="1"/>
      </xdr:nvSpPr>
      <xdr:spPr>
        <a:xfrm>
          <a:off x="2286000" y="15341600"/>
          <a:ext cx="11137900" cy="914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i="0" u="none" strike="noStrike" baseline="0">
              <a:solidFill>
                <a:schemeClr val="dk1"/>
              </a:solidFill>
              <a:effectLst/>
              <a:latin typeface="+mn-lt"/>
              <a:ea typeface="+mn-ea"/>
              <a:cs typeface="+mn-cs"/>
            </a:rPr>
            <a:t>Biological Safety Levels (BSL) are a series of protections relegated to autoclave-related activities that take place in particular biological labs. They are individual safeguards designed to protect laboratory personnel, as well as the surrounding environment and community.</a:t>
          </a:r>
        </a:p>
        <a:p>
          <a:r>
            <a:rPr lang="en-US" sz="1400" b="1" i="0" u="none" strike="noStrike" baseline="0">
              <a:solidFill>
                <a:srgbClr val="FF0000"/>
              </a:solidFill>
              <a:effectLst/>
              <a:latin typeface="+mn-lt"/>
              <a:ea typeface="+mn-ea"/>
              <a:cs typeface="+mn-cs"/>
            </a:rPr>
            <a:t>CORONAVIRUS IS REGARDED AS BSL-2 WITH ADDITIONAL BSL-3 REQUIREMENTS DURING RESEARCH.</a:t>
          </a:r>
        </a:p>
        <a:p>
          <a:endParaRPr lang="en-US" sz="1400" b="0" i="0" u="none" strike="noStrike" baseline="0">
            <a:solidFill>
              <a:srgbClr val="FF0000"/>
            </a:solidFill>
            <a:effectLst/>
            <a:latin typeface="+mn-lt"/>
            <a:ea typeface="+mn-ea"/>
            <a:cs typeface="+mn-cs"/>
          </a:endParaRPr>
        </a:p>
        <a:p>
          <a:endParaRPr lang="en-US" sz="1400">
            <a:solidFill>
              <a:sysClr val="windowText" lastClr="000000"/>
            </a:solidFill>
          </a:endParaRPr>
        </a:p>
      </xdr:txBody>
    </xdr:sp>
    <xdr:clientData/>
  </xdr:twoCellAnchor>
  <xdr:twoCellAnchor editAs="oneCell">
    <xdr:from>
      <xdr:col>1</xdr:col>
      <xdr:colOff>88900</xdr:colOff>
      <xdr:row>9</xdr:row>
      <xdr:rowOff>1270000</xdr:rowOff>
    </xdr:from>
    <xdr:to>
      <xdr:col>2</xdr:col>
      <xdr:colOff>838200</xdr:colOff>
      <xdr:row>11</xdr:row>
      <xdr:rowOff>533400</xdr:rowOff>
    </xdr:to>
    <xdr:pic>
      <xdr:nvPicPr>
        <xdr:cNvPr id="13" name="Picture 12">
          <a:extLst>
            <a:ext uri="{FF2B5EF4-FFF2-40B4-BE49-F238E27FC236}">
              <a16:creationId xmlns:a16="http://schemas.microsoft.com/office/drawing/2014/main" id="{D6A329FA-15C4-4F4E-B9CE-E44E633FC927}"/>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42900" y="3937000"/>
          <a:ext cx="1574800" cy="157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201930</xdr:colOff>
      <xdr:row>2</xdr:row>
      <xdr:rowOff>0</xdr:rowOff>
    </xdr:from>
    <xdr:to>
      <xdr:col>2</xdr:col>
      <xdr:colOff>673966</xdr:colOff>
      <xdr:row>3</xdr:row>
      <xdr:rowOff>183928</xdr:rowOff>
    </xdr:to>
    <xdr:pic>
      <xdr:nvPicPr>
        <xdr:cNvPr id="15" name="Picture 14" descr="A close up of a sign&#10;&#10;Description automatically generated">
          <a:extLst>
            <a:ext uri="{FF2B5EF4-FFF2-40B4-BE49-F238E27FC236}">
              <a16:creationId xmlns:a16="http://schemas.microsoft.com/office/drawing/2014/main" id="{D99A94D5-0ADD-4A12-8B90-95DB9E7A5C6A}"/>
            </a:ext>
          </a:extLst>
        </xdr:cNvPr>
        <xdr:cNvPicPr>
          <a:picLocks noChangeAspect="1"/>
        </xdr:cNvPicPr>
      </xdr:nvPicPr>
      <xdr:blipFill>
        <a:blip xmlns:r="http://schemas.openxmlformats.org/officeDocument/2006/relationships" r:embed="rId15">
          <a:biLevel thresh="25000"/>
        </a:blip>
        <a:stretch>
          <a:fillRect/>
        </a:stretch>
      </xdr:blipFill>
      <xdr:spPr>
        <a:xfrm>
          <a:off x="201930" y="396240"/>
          <a:ext cx="1550266" cy="5115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198121</xdr:colOff>
      <xdr:row>1</xdr:row>
      <xdr:rowOff>194310</xdr:rowOff>
    </xdr:from>
    <xdr:to>
      <xdr:col>4</xdr:col>
      <xdr:colOff>57495</xdr:colOff>
      <xdr:row>3</xdr:row>
      <xdr:rowOff>182880</xdr:rowOff>
    </xdr:to>
    <xdr:pic>
      <xdr:nvPicPr>
        <xdr:cNvPr id="2" name="Picture 1" descr="A close up of a sign&#10;&#10;Description automatically generated">
          <a:extLst>
            <a:ext uri="{FF2B5EF4-FFF2-40B4-BE49-F238E27FC236}">
              <a16:creationId xmlns:a16="http://schemas.microsoft.com/office/drawing/2014/main" id="{988E2823-A9ED-4785-A264-99F9DEAAF780}"/>
            </a:ext>
          </a:extLst>
        </xdr:cNvPr>
        <xdr:cNvPicPr>
          <a:picLocks noChangeAspect="1"/>
        </xdr:cNvPicPr>
      </xdr:nvPicPr>
      <xdr:blipFill>
        <a:blip xmlns:r="http://schemas.openxmlformats.org/officeDocument/2006/relationships" r:embed="rId1">
          <a:biLevel thresh="25000"/>
        </a:blip>
        <a:stretch>
          <a:fillRect/>
        </a:stretch>
      </xdr:blipFill>
      <xdr:spPr>
        <a:xfrm>
          <a:off x="198121" y="392430"/>
          <a:ext cx="1558634" cy="5143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91440</xdr:colOff>
      <xdr:row>2</xdr:row>
      <xdr:rowOff>41910</xdr:rowOff>
    </xdr:from>
    <xdr:to>
      <xdr:col>3</xdr:col>
      <xdr:colOff>1148715</xdr:colOff>
      <xdr:row>3</xdr:row>
      <xdr:rowOff>176308</xdr:rowOff>
    </xdr:to>
    <xdr:pic>
      <xdr:nvPicPr>
        <xdr:cNvPr id="2" name="Picture 1" descr="A close up of a sign&#10;&#10;Description automatically generated">
          <a:extLst>
            <a:ext uri="{FF2B5EF4-FFF2-40B4-BE49-F238E27FC236}">
              <a16:creationId xmlns:a16="http://schemas.microsoft.com/office/drawing/2014/main" id="{676C6E5B-9BBE-4C3E-A0FD-13BE193A9DEA}"/>
            </a:ext>
          </a:extLst>
        </xdr:cNvPr>
        <xdr:cNvPicPr>
          <a:picLocks noChangeAspect="1"/>
        </xdr:cNvPicPr>
      </xdr:nvPicPr>
      <xdr:blipFill>
        <a:blip xmlns:r="http://schemas.openxmlformats.org/officeDocument/2006/relationships" r:embed="rId1">
          <a:biLevel thresh="25000"/>
        </a:blip>
        <a:stretch>
          <a:fillRect/>
        </a:stretch>
      </xdr:blipFill>
      <xdr:spPr>
        <a:xfrm>
          <a:off x="194310" y="438150"/>
          <a:ext cx="1400175" cy="46205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22860</xdr:colOff>
      <xdr:row>2</xdr:row>
      <xdr:rowOff>41910</xdr:rowOff>
    </xdr:from>
    <xdr:to>
      <xdr:col>3</xdr:col>
      <xdr:colOff>939165</xdr:colOff>
      <xdr:row>3</xdr:row>
      <xdr:rowOff>176308</xdr:rowOff>
    </xdr:to>
    <xdr:pic>
      <xdr:nvPicPr>
        <xdr:cNvPr id="2" name="Picture 1" descr="A close up of a sign&#10;&#10;Description automatically generated">
          <a:extLst>
            <a:ext uri="{FF2B5EF4-FFF2-40B4-BE49-F238E27FC236}">
              <a16:creationId xmlns:a16="http://schemas.microsoft.com/office/drawing/2014/main" id="{1589EE45-DF2A-416F-94C9-3691A4731659}"/>
            </a:ext>
          </a:extLst>
        </xdr:cNvPr>
        <xdr:cNvPicPr>
          <a:picLocks noChangeAspect="1"/>
        </xdr:cNvPicPr>
      </xdr:nvPicPr>
      <xdr:blipFill>
        <a:blip xmlns:r="http://schemas.openxmlformats.org/officeDocument/2006/relationships" r:embed="rId1">
          <a:biLevel thresh="25000"/>
        </a:blip>
        <a:stretch>
          <a:fillRect/>
        </a:stretch>
      </xdr:blipFill>
      <xdr:spPr>
        <a:xfrm>
          <a:off x="224790" y="438150"/>
          <a:ext cx="1400175" cy="46205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213360</xdr:colOff>
      <xdr:row>2</xdr:row>
      <xdr:rowOff>34290</xdr:rowOff>
    </xdr:from>
    <xdr:to>
      <xdr:col>2</xdr:col>
      <xdr:colOff>954405</xdr:colOff>
      <xdr:row>3</xdr:row>
      <xdr:rowOff>168688</xdr:rowOff>
    </xdr:to>
    <xdr:pic>
      <xdr:nvPicPr>
        <xdr:cNvPr id="4" name="Picture 3" descr="A close up of a sign&#10;&#10;Description automatically generated">
          <a:extLst>
            <a:ext uri="{FF2B5EF4-FFF2-40B4-BE49-F238E27FC236}">
              <a16:creationId xmlns:a16="http://schemas.microsoft.com/office/drawing/2014/main" id="{87BB9BF2-B226-4AF5-9B91-51B855553F7A}"/>
            </a:ext>
          </a:extLst>
        </xdr:cNvPr>
        <xdr:cNvPicPr>
          <a:picLocks noChangeAspect="1"/>
        </xdr:cNvPicPr>
      </xdr:nvPicPr>
      <xdr:blipFill>
        <a:blip xmlns:r="http://schemas.openxmlformats.org/officeDocument/2006/relationships" r:embed="rId1">
          <a:biLevel thresh="25000"/>
        </a:blip>
        <a:stretch>
          <a:fillRect/>
        </a:stretch>
      </xdr:blipFill>
      <xdr:spPr>
        <a:xfrm>
          <a:off x="213360" y="430530"/>
          <a:ext cx="1400175" cy="4620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EA7A1-F4F7-374B-A815-0783EB8C11BB}">
  <sheetPr>
    <tabColor theme="7"/>
  </sheetPr>
  <dimension ref="A2:M58"/>
  <sheetViews>
    <sheetView showGridLines="0" zoomScale="120" zoomScaleNormal="120" workbookViewId="0">
      <selection activeCell="P10" sqref="P10"/>
    </sheetView>
  </sheetViews>
  <sheetFormatPr defaultColWidth="10.796875" defaultRowHeight="15.6"/>
  <cols>
    <col min="1" max="1" width="3.5" customWidth="1"/>
    <col min="2" max="2" width="3.84765625" customWidth="1"/>
    <col min="3" max="3" width="2.84765625" customWidth="1"/>
    <col min="11" max="11" width="6.1484375" customWidth="1"/>
    <col min="12" max="12" width="2.5" customWidth="1"/>
  </cols>
  <sheetData>
    <row r="2" spans="1:12">
      <c r="A2" s="7"/>
      <c r="B2" s="7"/>
      <c r="C2" s="7"/>
      <c r="D2" s="7"/>
      <c r="E2" s="7"/>
      <c r="F2" s="7"/>
      <c r="G2" s="7"/>
      <c r="H2" s="7"/>
      <c r="I2" s="7"/>
      <c r="J2" s="7"/>
      <c r="K2" s="7"/>
      <c r="L2" s="7"/>
    </row>
    <row r="3" spans="1:12" ht="25.8">
      <c r="A3" s="132"/>
      <c r="B3" s="7"/>
      <c r="C3" s="7"/>
      <c r="D3" s="7"/>
      <c r="E3" s="9" t="s">
        <v>154</v>
      </c>
      <c r="F3" s="7"/>
      <c r="G3" s="7"/>
      <c r="H3" s="7"/>
      <c r="I3" s="7"/>
      <c r="J3" s="7"/>
      <c r="K3" s="7"/>
      <c r="L3" s="7"/>
    </row>
    <row r="4" spans="1:12">
      <c r="A4" s="7"/>
      <c r="B4" s="7"/>
      <c r="C4" s="7"/>
      <c r="D4" s="7"/>
      <c r="E4" s="7"/>
      <c r="F4" s="7"/>
      <c r="G4" s="7"/>
      <c r="H4" s="7"/>
      <c r="I4" s="7"/>
      <c r="J4" s="7"/>
      <c r="K4" s="7"/>
      <c r="L4" s="7"/>
    </row>
    <row r="5" spans="1:12">
      <c r="A5" s="7"/>
      <c r="B5" s="7"/>
      <c r="C5" s="7"/>
      <c r="D5" s="7"/>
      <c r="E5" s="7"/>
      <c r="F5" s="7"/>
      <c r="G5" s="7"/>
      <c r="H5" s="7"/>
      <c r="I5" s="7"/>
      <c r="J5" s="7"/>
      <c r="K5" s="7"/>
      <c r="L5" s="7"/>
    </row>
    <row r="7" spans="1:12" ht="25.8">
      <c r="B7" s="10" t="s">
        <v>43</v>
      </c>
    </row>
    <row r="18" spans="2:2" ht="25.8">
      <c r="B18" s="10" t="s">
        <v>41</v>
      </c>
    </row>
    <row r="19" spans="2:2" ht="10" customHeight="1"/>
    <row r="39" spans="2:13" ht="25.8">
      <c r="B39" s="10" t="s">
        <v>42</v>
      </c>
    </row>
    <row r="42" spans="2:13">
      <c r="M42" s="11"/>
    </row>
    <row r="49" spans="2:2" ht="25.8">
      <c r="B49" s="10" t="s">
        <v>45</v>
      </c>
    </row>
    <row r="58" spans="2:2" ht="25.8">
      <c r="B58" s="10" t="s">
        <v>44</v>
      </c>
    </row>
  </sheetData>
  <pageMargins left="0.25" right="0.25"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AB92A-ADE9-AC43-B4C0-899F1D01DCD4}">
  <sheetPr>
    <tabColor theme="7"/>
  </sheetPr>
  <dimension ref="A2:N67"/>
  <sheetViews>
    <sheetView showGridLines="0" zoomScale="120" zoomScaleNormal="120" workbookViewId="0">
      <selection activeCell="E6" sqref="E6"/>
    </sheetView>
  </sheetViews>
  <sheetFormatPr defaultColWidth="10.796875" defaultRowHeight="15.6"/>
  <cols>
    <col min="1" max="3" width="3.84765625" customWidth="1"/>
  </cols>
  <sheetData>
    <row r="2" spans="1:14">
      <c r="A2" s="7"/>
      <c r="B2" s="7"/>
      <c r="C2" s="7"/>
      <c r="D2" s="7"/>
      <c r="E2" s="7"/>
      <c r="F2" s="7"/>
      <c r="G2" s="7"/>
      <c r="H2" s="7"/>
      <c r="I2" s="7"/>
      <c r="J2" s="7"/>
      <c r="K2" s="7"/>
      <c r="L2" s="7"/>
      <c r="M2" s="7"/>
      <c r="N2" s="7"/>
    </row>
    <row r="3" spans="1:14" ht="25.8">
      <c r="A3" s="8"/>
      <c r="B3" s="7"/>
      <c r="C3" s="7"/>
      <c r="D3" s="7"/>
      <c r="E3" s="9" t="s">
        <v>154</v>
      </c>
      <c r="F3" s="7"/>
      <c r="G3" s="7"/>
      <c r="H3" s="7"/>
      <c r="I3" s="7"/>
      <c r="J3" s="7"/>
      <c r="K3" s="7"/>
      <c r="L3" s="7"/>
      <c r="M3" s="7"/>
      <c r="N3" s="7"/>
    </row>
    <row r="4" spans="1:14">
      <c r="A4" s="7"/>
      <c r="B4" s="7"/>
      <c r="C4" s="7"/>
      <c r="D4" s="7"/>
      <c r="E4" s="7"/>
      <c r="F4" s="7"/>
      <c r="G4" s="7"/>
      <c r="H4" s="7"/>
      <c r="I4" s="7"/>
      <c r="J4" s="7"/>
      <c r="K4" s="7"/>
      <c r="L4" s="7"/>
      <c r="M4" s="7"/>
      <c r="N4" s="7"/>
    </row>
    <row r="5" spans="1:14">
      <c r="A5" s="7"/>
      <c r="B5" s="7"/>
      <c r="C5" s="7"/>
      <c r="D5" s="7"/>
      <c r="E5" s="7"/>
      <c r="F5" s="7"/>
      <c r="G5" s="7"/>
      <c r="H5" s="7"/>
      <c r="I5" s="7"/>
      <c r="J5" s="7"/>
      <c r="K5" s="7"/>
      <c r="L5" s="7"/>
      <c r="M5" s="7"/>
      <c r="N5" s="7"/>
    </row>
    <row r="7" spans="1:14" ht="25.8">
      <c r="B7" s="10" t="s">
        <v>108</v>
      </c>
    </row>
    <row r="16" spans="1:14" ht="25.8">
      <c r="B16" s="111" t="s">
        <v>107</v>
      </c>
    </row>
    <row r="27" spans="2:2" ht="25.8">
      <c r="B27" s="112" t="s">
        <v>124</v>
      </c>
    </row>
    <row r="32" spans="2:2" ht="25.8">
      <c r="B32" s="112" t="s">
        <v>125</v>
      </c>
    </row>
    <row r="40" spans="2:2" ht="25.8">
      <c r="B40" s="113" t="s">
        <v>126</v>
      </c>
    </row>
    <row r="46" spans="2:2" ht="25.8">
      <c r="B46" s="113" t="s">
        <v>127</v>
      </c>
    </row>
    <row r="55" spans="2:2" ht="25.8">
      <c r="B55" s="113" t="s">
        <v>128</v>
      </c>
    </row>
    <row r="61" spans="2:2" ht="25.8">
      <c r="B61" s="113" t="s">
        <v>129</v>
      </c>
    </row>
    <row r="67" spans="2:2" ht="25.8">
      <c r="B67" s="10" t="s">
        <v>130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F260B-C45C-6F41-B051-0577F5D66DEB}">
  <sheetPr>
    <tabColor theme="9" tint="0.39997558519241921"/>
  </sheetPr>
  <dimension ref="A2:N77"/>
  <sheetViews>
    <sheetView showGridLines="0" zoomScale="111" zoomScaleNormal="120" workbookViewId="0">
      <selection activeCell="M4" sqref="M4"/>
    </sheetView>
  </sheetViews>
  <sheetFormatPr defaultColWidth="10.796875" defaultRowHeight="15.6"/>
  <cols>
    <col min="1" max="1" width="3.5" customWidth="1"/>
    <col min="2" max="2" width="3.84765625" customWidth="1"/>
    <col min="3" max="3" width="2.84765625" customWidth="1"/>
    <col min="11" max="11" width="6.1484375" customWidth="1"/>
    <col min="12" max="12" width="2.5" customWidth="1"/>
  </cols>
  <sheetData>
    <row r="2" spans="1:13">
      <c r="A2" s="7"/>
      <c r="B2" s="7"/>
      <c r="C2" s="7"/>
      <c r="D2" s="7"/>
      <c r="E2" s="7"/>
      <c r="F2" s="7"/>
      <c r="G2" s="7"/>
      <c r="H2" s="7"/>
      <c r="I2" s="7"/>
      <c r="J2" s="7"/>
      <c r="K2" s="7"/>
      <c r="L2" s="7"/>
      <c r="M2" s="25"/>
    </row>
    <row r="3" spans="1:13" ht="25.8">
      <c r="A3" s="8"/>
      <c r="B3" s="7"/>
      <c r="C3" s="7"/>
      <c r="D3" s="7"/>
      <c r="E3" s="9" t="s">
        <v>154</v>
      </c>
      <c r="F3" s="7"/>
      <c r="G3" s="7"/>
      <c r="H3" s="7"/>
      <c r="I3" s="7"/>
      <c r="J3" s="7"/>
      <c r="K3" s="7"/>
      <c r="L3" s="7"/>
      <c r="M3" s="25"/>
    </row>
    <row r="4" spans="1:13">
      <c r="A4" s="7"/>
      <c r="B4" s="7"/>
      <c r="C4" s="7"/>
      <c r="D4" s="7"/>
      <c r="E4" s="7"/>
      <c r="F4" s="7"/>
      <c r="G4" s="7"/>
      <c r="H4" s="7"/>
      <c r="I4" s="7"/>
      <c r="J4" s="7"/>
      <c r="K4" s="7"/>
      <c r="L4" s="7"/>
      <c r="M4" s="25"/>
    </row>
    <row r="5" spans="1:13">
      <c r="A5" s="7"/>
      <c r="B5" s="7"/>
      <c r="C5" s="7"/>
      <c r="D5" s="7"/>
      <c r="E5" s="7"/>
      <c r="F5" s="7"/>
      <c r="G5" s="7"/>
      <c r="H5" s="7"/>
      <c r="I5" s="7"/>
      <c r="J5" s="7"/>
      <c r="K5" s="7"/>
      <c r="L5" s="7"/>
      <c r="M5" s="25"/>
    </row>
    <row r="7" spans="1:13" ht="25.8">
      <c r="B7" s="10" t="s">
        <v>108</v>
      </c>
    </row>
    <row r="18" spans="2:14" ht="25.8">
      <c r="B18" s="10" t="s">
        <v>110</v>
      </c>
      <c r="M18" t="s">
        <v>47</v>
      </c>
    </row>
    <row r="19" spans="2:14" ht="10" customHeight="1"/>
    <row r="24" spans="2:14">
      <c r="N24" s="133"/>
    </row>
    <row r="34" spans="2:13">
      <c r="K34" s="95"/>
    </row>
    <row r="35" spans="2:13" ht="25.8">
      <c r="B35" s="10" t="s">
        <v>111</v>
      </c>
      <c r="K35" s="95"/>
    </row>
    <row r="36" spans="2:13">
      <c r="K36" s="95"/>
    </row>
    <row r="37" spans="2:13">
      <c r="K37" s="95"/>
    </row>
    <row r="38" spans="2:13">
      <c r="K38" s="95"/>
    </row>
    <row r="42" spans="2:13" ht="25.8">
      <c r="B42" s="10" t="s">
        <v>112</v>
      </c>
    </row>
    <row r="45" spans="2:13">
      <c r="M45" s="11"/>
    </row>
    <row r="56" spans="2:8" ht="25.8">
      <c r="B56" s="10"/>
      <c r="H56" t="s">
        <v>109</v>
      </c>
    </row>
    <row r="61" spans="2:8" s="83" customFormat="1"/>
    <row r="62" spans="2:8" s="83" customFormat="1"/>
    <row r="63" spans="2:8" s="83" customFormat="1"/>
    <row r="64" spans="2:8" s="83" customFormat="1"/>
    <row r="65" s="83" customFormat="1"/>
    <row r="66" s="83" customFormat="1"/>
    <row r="67" s="83" customFormat="1"/>
    <row r="68" s="83" customFormat="1"/>
    <row r="69" s="83" customFormat="1"/>
    <row r="70" s="83" customFormat="1"/>
    <row r="71" s="83" customFormat="1"/>
    <row r="72" s="83" customFormat="1"/>
    <row r="73" s="83" customFormat="1"/>
    <row r="74" s="83" customFormat="1"/>
    <row r="75" s="83" customFormat="1"/>
    <row r="76" s="83" customFormat="1"/>
    <row r="77" s="83" customFormat="1"/>
  </sheetData>
  <pageMargins left="0.25" right="0.25" top="0.75" bottom="0.75" header="0.3" footer="0.3"/>
  <pageSetup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69C69-7FED-394D-AB3E-E8D38C05C75A}">
  <sheetPr>
    <tabColor rgb="FF92D050"/>
  </sheetPr>
  <dimension ref="A2:N27"/>
  <sheetViews>
    <sheetView showGridLines="0" zoomScaleNormal="100" workbookViewId="0">
      <selection activeCell="P11" sqref="P11"/>
    </sheetView>
  </sheetViews>
  <sheetFormatPr defaultColWidth="10.796875" defaultRowHeight="15.6"/>
  <cols>
    <col min="1" max="1" width="5.1484375" customWidth="1"/>
    <col min="2" max="2" width="4.5" customWidth="1"/>
    <col min="3" max="3" width="3.5" customWidth="1"/>
    <col min="14" max="14" width="4" customWidth="1"/>
  </cols>
  <sheetData>
    <row r="2" spans="1:14">
      <c r="A2" s="7"/>
      <c r="B2" s="7"/>
      <c r="C2" s="7"/>
      <c r="D2" s="7"/>
      <c r="E2" s="7"/>
      <c r="F2" s="7"/>
      <c r="G2" s="7"/>
      <c r="H2" s="7"/>
      <c r="I2" s="7"/>
      <c r="J2" s="7"/>
      <c r="K2" s="7"/>
      <c r="L2" s="7"/>
      <c r="M2" s="7"/>
      <c r="N2" s="7"/>
    </row>
    <row r="3" spans="1:14" ht="25.8">
      <c r="A3" s="8"/>
      <c r="B3" s="7"/>
      <c r="C3" s="7"/>
      <c r="D3" s="7"/>
      <c r="E3" s="9" t="s">
        <v>154</v>
      </c>
      <c r="F3" s="7"/>
      <c r="G3" s="7"/>
      <c r="H3" s="7"/>
      <c r="I3" s="7"/>
      <c r="J3" s="7"/>
      <c r="K3" s="7"/>
      <c r="L3" s="7"/>
      <c r="M3" s="7"/>
      <c r="N3" s="7"/>
    </row>
    <row r="4" spans="1:14">
      <c r="A4" s="7"/>
      <c r="B4" s="7"/>
      <c r="C4" s="7"/>
      <c r="D4" s="7"/>
      <c r="E4" s="7"/>
      <c r="F4" s="7"/>
      <c r="G4" s="7"/>
      <c r="H4" s="7"/>
      <c r="I4" s="7"/>
      <c r="J4" s="7"/>
      <c r="K4" s="7"/>
      <c r="L4" s="7"/>
      <c r="M4" s="7"/>
      <c r="N4" s="7"/>
    </row>
    <row r="5" spans="1:14">
      <c r="A5" s="7"/>
      <c r="B5" s="7"/>
      <c r="C5" s="7"/>
      <c r="D5" s="7"/>
      <c r="E5" s="7"/>
      <c r="F5" s="7"/>
      <c r="G5" s="7"/>
      <c r="H5" s="7"/>
      <c r="I5" s="7"/>
      <c r="J5" s="7"/>
      <c r="K5" s="7"/>
      <c r="L5" s="7"/>
      <c r="M5" s="7"/>
      <c r="N5" s="7"/>
    </row>
    <row r="7" spans="1:14" ht="25.8">
      <c r="B7" s="10" t="s">
        <v>46</v>
      </c>
    </row>
    <row r="8" spans="1:14">
      <c r="B8" t="s">
        <v>0</v>
      </c>
    </row>
    <row r="27" spans="1:1">
      <c r="A27" t="s">
        <v>47</v>
      </c>
    </row>
  </sheetData>
  <pageMargins left="0.25" right="0.25" top="0.75" bottom="0.75" header="0.3" footer="0.3"/>
  <pageSetup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300D2-C906-1947-AEF2-17C14BF73668}">
  <sheetPr>
    <tabColor rgb="FF92D050"/>
  </sheetPr>
  <dimension ref="A2:P7"/>
  <sheetViews>
    <sheetView showGridLines="0" zoomScaleNormal="100" workbookViewId="0">
      <selection activeCell="R3" sqref="R3"/>
    </sheetView>
  </sheetViews>
  <sheetFormatPr defaultColWidth="10.796875" defaultRowHeight="15.6"/>
  <cols>
    <col min="1" max="1" width="5.1484375" customWidth="1"/>
    <col min="2" max="2" width="4.5" customWidth="1"/>
    <col min="3" max="3" width="3.5" customWidth="1"/>
    <col min="14" max="14" width="4" customWidth="1"/>
  </cols>
  <sheetData>
    <row r="2" spans="1:16">
      <c r="A2" s="7"/>
      <c r="B2" s="7"/>
      <c r="C2" s="7"/>
      <c r="D2" s="7"/>
      <c r="E2" s="7"/>
      <c r="F2" s="7"/>
      <c r="G2" s="7"/>
      <c r="H2" s="7"/>
      <c r="I2" s="7"/>
      <c r="J2" s="7"/>
      <c r="K2" s="7"/>
      <c r="L2" s="7"/>
      <c r="M2" s="7"/>
      <c r="N2" s="7"/>
      <c r="O2" s="7"/>
      <c r="P2" s="7"/>
    </row>
    <row r="3" spans="1:16" ht="25.8">
      <c r="A3" s="8"/>
      <c r="B3" s="7"/>
      <c r="C3" s="7"/>
      <c r="D3" s="7"/>
      <c r="E3" s="9" t="s">
        <v>154</v>
      </c>
      <c r="F3" s="7"/>
      <c r="G3" s="7"/>
      <c r="H3" s="7"/>
      <c r="I3" s="7"/>
      <c r="J3" s="7"/>
      <c r="K3" s="7"/>
      <c r="L3" s="7"/>
      <c r="M3" s="7"/>
      <c r="N3" s="7"/>
      <c r="O3" s="7"/>
      <c r="P3" s="7"/>
    </row>
    <row r="4" spans="1:16">
      <c r="A4" s="7"/>
      <c r="B4" s="7"/>
      <c r="C4" s="7"/>
      <c r="D4" s="7"/>
      <c r="E4" s="7"/>
      <c r="F4" s="7"/>
      <c r="G4" s="7"/>
      <c r="H4" s="7"/>
      <c r="I4" s="7"/>
      <c r="J4" s="7"/>
      <c r="K4" s="7"/>
      <c r="L4" s="7"/>
      <c r="M4" s="7"/>
      <c r="N4" s="7"/>
      <c r="O4" s="7"/>
      <c r="P4" s="7"/>
    </row>
    <row r="5" spans="1:16">
      <c r="A5" s="7"/>
      <c r="B5" s="7"/>
      <c r="C5" s="7"/>
      <c r="D5" s="7"/>
      <c r="E5" s="7"/>
      <c r="F5" s="7"/>
      <c r="G5" s="7"/>
      <c r="H5" s="7"/>
      <c r="I5" s="7"/>
      <c r="J5" s="7"/>
      <c r="K5" s="7"/>
      <c r="L5" s="7"/>
      <c r="M5" s="7"/>
      <c r="N5" s="7"/>
      <c r="O5" s="7"/>
      <c r="P5" s="7"/>
    </row>
    <row r="7" spans="1:16" ht="25.8">
      <c r="B7" s="10" t="s">
        <v>48</v>
      </c>
    </row>
  </sheetData>
  <pageMargins left="0.25" right="0.25" top="0.75" bottom="0.75" header="0.3" footer="0.3"/>
  <pageSetup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0D109-F375-CF4F-B9E2-453E752D0BC7}">
  <sheetPr>
    <tabColor theme="4"/>
  </sheetPr>
  <dimension ref="A2:I60"/>
  <sheetViews>
    <sheetView showGridLines="0" zoomScaleNormal="100" workbookViewId="0">
      <selection activeCell="C5" sqref="C5"/>
    </sheetView>
  </sheetViews>
  <sheetFormatPr defaultColWidth="10.796875" defaultRowHeight="15.6"/>
  <cols>
    <col min="1" max="1" width="3.34765625" customWidth="1"/>
    <col min="3" max="3" width="14.5" customWidth="1"/>
    <col min="4" max="4" width="27" customWidth="1"/>
    <col min="5" max="5" width="30.5" style="1" customWidth="1"/>
    <col min="6" max="6" width="30" customWidth="1"/>
    <col min="7" max="7" width="60.34765625" style="2" customWidth="1"/>
    <col min="8" max="8" width="28.6484375" customWidth="1"/>
  </cols>
  <sheetData>
    <row r="2" spans="1:9">
      <c r="A2" s="7"/>
      <c r="B2" s="7"/>
      <c r="C2" s="7"/>
      <c r="D2" s="7"/>
      <c r="E2" s="7"/>
      <c r="F2" s="7"/>
      <c r="G2" s="7"/>
      <c r="H2" s="7"/>
      <c r="I2" s="7"/>
    </row>
    <row r="3" spans="1:9" ht="25.8">
      <c r="A3" s="8"/>
      <c r="B3" s="7"/>
      <c r="C3" s="7"/>
      <c r="D3" s="7"/>
      <c r="E3" s="9" t="s">
        <v>154</v>
      </c>
      <c r="F3" s="7"/>
      <c r="G3" s="7"/>
      <c r="H3" s="7"/>
      <c r="I3" s="7"/>
    </row>
    <row r="4" spans="1:9">
      <c r="A4" s="7"/>
      <c r="B4" s="7"/>
      <c r="C4" s="7"/>
      <c r="D4" s="7"/>
      <c r="E4" s="7"/>
      <c r="F4" s="7"/>
      <c r="G4" s="7"/>
      <c r="H4" s="7"/>
      <c r="I4" s="7"/>
    </row>
    <row r="5" spans="1:9">
      <c r="A5" s="7"/>
      <c r="B5" s="7"/>
      <c r="C5" s="7"/>
      <c r="D5" s="7"/>
      <c r="E5" s="7"/>
      <c r="F5" s="7"/>
      <c r="G5" s="7"/>
      <c r="H5" s="7"/>
      <c r="I5" s="7"/>
    </row>
    <row r="8" spans="1:9" ht="26.05" customHeight="1">
      <c r="D8" s="117" t="s">
        <v>13</v>
      </c>
      <c r="E8" s="117" t="s">
        <v>4</v>
      </c>
      <c r="F8" s="117" t="s">
        <v>7</v>
      </c>
      <c r="G8" s="117" t="s">
        <v>5</v>
      </c>
      <c r="H8" s="118" t="s">
        <v>40</v>
      </c>
    </row>
    <row r="9" spans="1:9" ht="62.05" customHeight="1">
      <c r="D9" s="135" t="s">
        <v>16</v>
      </c>
      <c r="E9" s="12" t="s">
        <v>51</v>
      </c>
      <c r="F9" s="4" t="s">
        <v>52</v>
      </c>
      <c r="G9" s="4" t="s">
        <v>141</v>
      </c>
      <c r="H9" s="13" t="s">
        <v>55</v>
      </c>
    </row>
    <row r="10" spans="1:9" ht="114" customHeight="1">
      <c r="D10" s="136"/>
      <c r="E10" s="12" t="s">
        <v>53</v>
      </c>
      <c r="F10" s="4" t="s">
        <v>54</v>
      </c>
      <c r="G10" s="4" t="s">
        <v>142</v>
      </c>
      <c r="H10" s="13" t="s">
        <v>55</v>
      </c>
    </row>
    <row r="11" spans="1:9" ht="62.4">
      <c r="D11" s="136"/>
      <c r="E11" s="3" t="s">
        <v>17</v>
      </c>
      <c r="F11" s="4" t="s">
        <v>20</v>
      </c>
      <c r="G11" s="4" t="s">
        <v>22</v>
      </c>
      <c r="H11" s="14" t="s">
        <v>55</v>
      </c>
    </row>
    <row r="12" spans="1:9" ht="62.4">
      <c r="D12" s="136"/>
      <c r="E12" s="3" t="s">
        <v>18</v>
      </c>
      <c r="F12" s="4" t="s">
        <v>21</v>
      </c>
      <c r="G12" s="4" t="s">
        <v>22</v>
      </c>
      <c r="H12" s="14" t="s">
        <v>55</v>
      </c>
    </row>
    <row r="13" spans="1:9" ht="84">
      <c r="D13" s="136"/>
      <c r="E13" s="3" t="s">
        <v>19</v>
      </c>
      <c r="F13" s="4" t="s">
        <v>153</v>
      </c>
      <c r="G13" s="128" t="s">
        <v>146</v>
      </c>
      <c r="H13" s="14" t="s">
        <v>55</v>
      </c>
    </row>
    <row r="14" spans="1:9" ht="50.05" customHeight="1">
      <c r="D14" s="136"/>
      <c r="E14" s="3" t="s">
        <v>49</v>
      </c>
      <c r="F14" s="4" t="s">
        <v>137</v>
      </c>
      <c r="G14" s="4" t="s">
        <v>50</v>
      </c>
      <c r="H14" s="14" t="s">
        <v>56</v>
      </c>
    </row>
    <row r="15" spans="1:9" ht="87" customHeight="1">
      <c r="D15" s="137"/>
      <c r="E15" s="3" t="s">
        <v>136</v>
      </c>
      <c r="F15" s="4" t="s">
        <v>143</v>
      </c>
      <c r="G15" s="4" t="s">
        <v>145</v>
      </c>
      <c r="H15" s="14" t="s">
        <v>56</v>
      </c>
    </row>
    <row r="18" spans="4:8" ht="52" customHeight="1">
      <c r="D18" s="134" t="s">
        <v>14</v>
      </c>
      <c r="E18" s="3" t="s">
        <v>1</v>
      </c>
      <c r="F18" s="4" t="s">
        <v>8</v>
      </c>
      <c r="G18" s="4" t="s">
        <v>6</v>
      </c>
      <c r="H18" s="14" t="s">
        <v>56</v>
      </c>
    </row>
    <row r="19" spans="4:8">
      <c r="D19" s="134"/>
      <c r="E19" s="3" t="s">
        <v>2</v>
      </c>
      <c r="F19" s="5" t="s">
        <v>9</v>
      </c>
      <c r="G19" s="4" t="s">
        <v>10</v>
      </c>
      <c r="H19" s="14" t="s">
        <v>56</v>
      </c>
    </row>
    <row r="20" spans="4:8">
      <c r="D20" s="134"/>
      <c r="E20" s="3" t="s">
        <v>3</v>
      </c>
      <c r="F20" s="5" t="s">
        <v>11</v>
      </c>
      <c r="G20" s="4" t="s">
        <v>12</v>
      </c>
      <c r="H20" s="14" t="s">
        <v>56</v>
      </c>
    </row>
    <row r="22" spans="4:8" ht="78">
      <c r="D22" s="135" t="s">
        <v>15</v>
      </c>
      <c r="E22" s="6" t="s">
        <v>30</v>
      </c>
      <c r="F22" s="4" t="s">
        <v>35</v>
      </c>
      <c r="G22" s="125" t="s">
        <v>36</v>
      </c>
      <c r="H22" s="14" t="s">
        <v>56</v>
      </c>
    </row>
    <row r="23" spans="4:8" ht="46.8">
      <c r="D23" s="136"/>
      <c r="E23" s="6" t="s">
        <v>31</v>
      </c>
      <c r="F23" s="5"/>
      <c r="G23" s="4" t="s">
        <v>34</v>
      </c>
      <c r="H23" s="14" t="s">
        <v>56</v>
      </c>
    </row>
    <row r="24" spans="4:8">
      <c r="D24" s="137"/>
      <c r="E24" s="6" t="s">
        <v>32</v>
      </c>
      <c r="F24" s="5"/>
      <c r="G24" s="4" t="s">
        <v>33</v>
      </c>
      <c r="H24" s="14" t="s">
        <v>56</v>
      </c>
    </row>
    <row r="26" spans="4:8" ht="46.8">
      <c r="D26" s="135" t="s">
        <v>23</v>
      </c>
      <c r="E26" s="3" t="s">
        <v>37</v>
      </c>
      <c r="F26" s="4" t="s">
        <v>25</v>
      </c>
      <c r="G26" s="4" t="s">
        <v>27</v>
      </c>
      <c r="H26" s="14" t="s">
        <v>56</v>
      </c>
    </row>
    <row r="27" spans="4:8" ht="31.2">
      <c r="D27" s="136"/>
      <c r="E27" s="3" t="s">
        <v>38</v>
      </c>
      <c r="F27" s="4" t="s">
        <v>24</v>
      </c>
      <c r="G27" s="4" t="s">
        <v>28</v>
      </c>
      <c r="H27" s="14" t="s">
        <v>56</v>
      </c>
    </row>
    <row r="28" spans="4:8" ht="46.8">
      <c r="D28" s="137"/>
      <c r="E28" s="3" t="s">
        <v>39</v>
      </c>
      <c r="F28" s="4" t="s">
        <v>26</v>
      </c>
      <c r="G28" s="4" t="s">
        <v>29</v>
      </c>
      <c r="H28" s="14" t="s">
        <v>55</v>
      </c>
    </row>
    <row r="31" spans="4:8" ht="18.3">
      <c r="D31" s="129" t="s">
        <v>140</v>
      </c>
      <c r="E31" s="130"/>
      <c r="F31" s="48"/>
      <c r="G31" s="131"/>
    </row>
    <row r="32" spans="4:8" ht="11.05" customHeight="1">
      <c r="D32" s="48"/>
      <c r="E32" s="130"/>
      <c r="F32" s="48"/>
      <c r="G32" s="131"/>
    </row>
    <row r="33" spans="4:7">
      <c r="D33" s="48"/>
      <c r="E33" s="130"/>
      <c r="F33" s="48"/>
      <c r="G33" s="131"/>
    </row>
    <row r="34" spans="4:7">
      <c r="D34" s="48"/>
      <c r="E34" s="130"/>
      <c r="F34" s="48"/>
      <c r="G34" s="131"/>
    </row>
    <row r="35" spans="4:7">
      <c r="D35" s="48"/>
      <c r="E35" s="130"/>
      <c r="F35" s="48"/>
      <c r="G35" s="131"/>
    </row>
    <row r="36" spans="4:7">
      <c r="D36" s="48"/>
      <c r="E36" s="130"/>
      <c r="F36" s="48"/>
      <c r="G36" s="131"/>
    </row>
    <row r="37" spans="4:7">
      <c r="D37" s="48"/>
      <c r="E37" s="130"/>
      <c r="F37" s="48"/>
      <c r="G37" s="131"/>
    </row>
    <row r="38" spans="4:7">
      <c r="D38" s="48"/>
      <c r="E38" s="130"/>
      <c r="F38" s="48"/>
      <c r="G38" s="131"/>
    </row>
    <row r="39" spans="4:7">
      <c r="D39" s="48"/>
      <c r="E39" s="130"/>
      <c r="F39" s="48"/>
      <c r="G39" s="131"/>
    </row>
    <row r="40" spans="4:7">
      <c r="D40" s="48"/>
      <c r="E40" s="130"/>
      <c r="F40" s="48"/>
      <c r="G40" s="131"/>
    </row>
    <row r="41" spans="4:7">
      <c r="D41" s="48"/>
      <c r="E41" s="130"/>
      <c r="F41" s="48"/>
      <c r="G41" s="131"/>
    </row>
    <row r="42" spans="4:7">
      <c r="D42" s="48"/>
      <c r="E42" s="130"/>
      <c r="F42" s="48"/>
      <c r="G42" s="131"/>
    </row>
    <row r="43" spans="4:7">
      <c r="D43" s="48"/>
      <c r="E43" s="130"/>
      <c r="F43" s="48"/>
      <c r="G43" s="131"/>
    </row>
    <row r="44" spans="4:7">
      <c r="D44" s="48"/>
      <c r="E44" s="130"/>
      <c r="F44" s="48"/>
      <c r="G44" s="131"/>
    </row>
    <row r="45" spans="4:7">
      <c r="D45" s="48"/>
      <c r="E45" s="130"/>
      <c r="F45" s="48"/>
      <c r="G45" s="131"/>
    </row>
    <row r="46" spans="4:7">
      <c r="D46" s="48"/>
      <c r="E46" s="130"/>
      <c r="F46" s="48"/>
      <c r="G46" s="131"/>
    </row>
    <row r="47" spans="4:7">
      <c r="D47" s="48"/>
      <c r="E47" s="130"/>
      <c r="F47" s="48"/>
      <c r="G47" s="131"/>
    </row>
    <row r="48" spans="4:7">
      <c r="D48" s="48"/>
      <c r="E48" s="130"/>
      <c r="F48" s="48"/>
      <c r="G48" s="131"/>
    </row>
    <row r="49" spans="4:7">
      <c r="D49" s="48"/>
      <c r="E49" s="130"/>
      <c r="F49" s="48"/>
      <c r="G49" s="131"/>
    </row>
    <row r="50" spans="4:7">
      <c r="D50" s="48"/>
      <c r="E50" s="130"/>
      <c r="F50" s="48"/>
      <c r="G50" s="131"/>
    </row>
    <row r="51" spans="4:7">
      <c r="D51" s="48"/>
      <c r="E51" s="130"/>
      <c r="F51" s="48"/>
      <c r="G51" s="131"/>
    </row>
    <row r="52" spans="4:7">
      <c r="D52" s="48"/>
      <c r="E52" s="130"/>
      <c r="F52" s="48"/>
      <c r="G52" s="131"/>
    </row>
    <row r="53" spans="4:7">
      <c r="D53" s="48"/>
      <c r="E53" s="130"/>
      <c r="F53" s="48"/>
      <c r="G53" s="131"/>
    </row>
    <row r="54" spans="4:7">
      <c r="D54" s="48"/>
      <c r="E54" s="130"/>
      <c r="F54" s="48"/>
      <c r="G54" s="131"/>
    </row>
    <row r="55" spans="4:7">
      <c r="D55" s="48"/>
      <c r="E55" s="130"/>
      <c r="F55" s="48"/>
      <c r="G55" s="131"/>
    </row>
    <row r="56" spans="4:7">
      <c r="D56" s="48"/>
      <c r="E56" s="130"/>
      <c r="F56" s="48"/>
      <c r="G56" s="131"/>
    </row>
    <row r="57" spans="4:7">
      <c r="D57" s="48"/>
      <c r="E57" s="130"/>
      <c r="F57" s="48"/>
      <c r="G57" s="131"/>
    </row>
    <row r="58" spans="4:7">
      <c r="D58" s="48"/>
      <c r="E58" s="130"/>
      <c r="F58" s="48"/>
      <c r="G58" s="131"/>
    </row>
    <row r="59" spans="4:7">
      <c r="D59" s="48"/>
      <c r="E59" s="130"/>
      <c r="F59" s="48"/>
      <c r="G59" s="131"/>
    </row>
    <row r="60" spans="4:7">
      <c r="D60" s="17"/>
    </row>
  </sheetData>
  <mergeCells count="4">
    <mergeCell ref="D18:D20"/>
    <mergeCell ref="D9:D15"/>
    <mergeCell ref="D22:D24"/>
    <mergeCell ref="D26:D28"/>
  </mergeCells>
  <pageMargins left="0.7" right="0.7" top="0.75" bottom="0.75" header="0.3" footer="0.3"/>
  <pageSetup orientation="portrait" horizontalDpi="0" verticalDpi="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82F51-D3D4-8A45-94C5-42CC3652C8A0}">
  <sheetPr>
    <tabColor theme="4"/>
  </sheetPr>
  <dimension ref="A2:Q61"/>
  <sheetViews>
    <sheetView showGridLines="0" zoomScaleNormal="100" workbookViewId="0">
      <selection activeCell="P22" sqref="P22"/>
    </sheetView>
  </sheetViews>
  <sheetFormatPr defaultColWidth="10.796875" defaultRowHeight="15.6"/>
  <cols>
    <col min="1" max="1" width="5.1484375" customWidth="1"/>
    <col min="2" max="2" width="3.84765625" customWidth="1"/>
    <col min="3" max="3" width="2.5" customWidth="1"/>
    <col min="9" max="9" width="10.5" customWidth="1"/>
    <col min="10" max="10" width="14.1484375" customWidth="1"/>
    <col min="11" max="11" width="6.34765625" customWidth="1"/>
    <col min="12" max="12" width="16.84765625" customWidth="1"/>
    <col min="14" max="14" width="12.84765625" bestFit="1" customWidth="1"/>
    <col min="15" max="15" width="4" customWidth="1"/>
    <col min="16" max="16" width="14" customWidth="1"/>
  </cols>
  <sheetData>
    <row r="2" spans="1:17">
      <c r="A2" s="7"/>
      <c r="B2" s="7"/>
      <c r="C2" s="7"/>
      <c r="D2" s="7"/>
      <c r="E2" s="7"/>
      <c r="F2" s="7"/>
      <c r="G2" s="7"/>
      <c r="H2" s="7"/>
      <c r="I2" s="7"/>
      <c r="J2" s="7"/>
      <c r="K2" s="7"/>
      <c r="L2" s="7"/>
      <c r="M2" s="7"/>
      <c r="N2" s="7"/>
      <c r="O2" s="7"/>
      <c r="P2" s="7"/>
      <c r="Q2" s="7"/>
    </row>
    <row r="3" spans="1:17" ht="25.8">
      <c r="A3" s="8"/>
      <c r="B3" s="7"/>
      <c r="C3" s="7"/>
      <c r="D3" s="7"/>
      <c r="E3" s="9"/>
      <c r="F3" s="7"/>
      <c r="G3" s="7"/>
      <c r="H3" s="9" t="s">
        <v>154</v>
      </c>
      <c r="I3" s="7"/>
      <c r="J3" s="7"/>
      <c r="K3" s="7"/>
      <c r="L3" s="7"/>
      <c r="M3" s="7"/>
      <c r="N3" s="7"/>
      <c r="O3" s="7"/>
      <c r="P3" s="7"/>
      <c r="Q3" s="7"/>
    </row>
    <row r="4" spans="1:17">
      <c r="A4" s="7"/>
      <c r="B4" s="7"/>
      <c r="C4" s="7"/>
      <c r="D4" s="7"/>
      <c r="E4" s="7"/>
      <c r="F4" s="7"/>
      <c r="G4" s="7"/>
      <c r="H4" s="7"/>
      <c r="I4" s="7"/>
      <c r="J4" s="7"/>
      <c r="K4" s="7"/>
      <c r="L4" s="7"/>
      <c r="M4" s="7"/>
      <c r="N4" s="7"/>
      <c r="O4" s="7"/>
      <c r="P4" s="7"/>
      <c r="Q4" s="7"/>
    </row>
    <row r="5" spans="1:17">
      <c r="A5" s="7"/>
      <c r="B5" s="7"/>
      <c r="C5" s="7"/>
      <c r="D5" s="7"/>
      <c r="E5" s="7"/>
      <c r="F5" s="7"/>
      <c r="G5" s="7"/>
      <c r="H5" s="7"/>
      <c r="I5" s="7"/>
      <c r="J5" s="7"/>
      <c r="K5" s="7"/>
      <c r="L5" s="7"/>
      <c r="M5" s="7"/>
      <c r="N5" s="7"/>
      <c r="O5" s="7"/>
      <c r="P5" s="7"/>
      <c r="Q5" s="7"/>
    </row>
    <row r="6" spans="1:17" s="17" customFormat="1"/>
    <row r="7" spans="1:17" s="17" customFormat="1" ht="25.8">
      <c r="B7" s="76" t="s">
        <v>89</v>
      </c>
    </row>
    <row r="9" spans="1:17">
      <c r="J9" s="18" t="s">
        <v>64</v>
      </c>
      <c r="L9" s="1" t="s">
        <v>82</v>
      </c>
    </row>
    <row r="10" spans="1:17" ht="18.3">
      <c r="B10" s="15">
        <v>1</v>
      </c>
      <c r="C10" s="1"/>
      <c r="D10" s="16" t="s">
        <v>57</v>
      </c>
      <c r="J10" s="21">
        <v>20</v>
      </c>
      <c r="L10" s="48" t="s">
        <v>83</v>
      </c>
      <c r="M10" s="48"/>
      <c r="N10" s="48"/>
      <c r="O10" s="48"/>
      <c r="P10" s="48"/>
      <c r="Q10" s="48"/>
    </row>
    <row r="11" spans="1:17" ht="18.3">
      <c r="B11" s="15"/>
      <c r="C11" s="1"/>
      <c r="D11" s="16"/>
      <c r="J11" s="19"/>
    </row>
    <row r="12" spans="1:17" ht="18.3">
      <c r="B12" s="15">
        <v>2</v>
      </c>
      <c r="C12" s="1"/>
      <c r="D12" s="16" t="s">
        <v>58</v>
      </c>
      <c r="J12" s="21">
        <v>10</v>
      </c>
      <c r="L12" s="48" t="s">
        <v>84</v>
      </c>
      <c r="M12" s="48"/>
      <c r="N12" s="48"/>
      <c r="O12" s="48"/>
      <c r="P12" s="48"/>
      <c r="Q12" s="48"/>
    </row>
    <row r="13" spans="1:17">
      <c r="B13" s="15"/>
      <c r="C13" s="1"/>
      <c r="D13" s="1"/>
      <c r="J13" s="20"/>
    </row>
    <row r="14" spans="1:17" ht="18.600000000000001" thickBot="1">
      <c r="B14" s="15">
        <v>3</v>
      </c>
      <c r="C14" s="1"/>
      <c r="D14" s="16" t="s">
        <v>59</v>
      </c>
      <c r="J14" s="21">
        <v>150</v>
      </c>
      <c r="L14" s="48" t="s">
        <v>88</v>
      </c>
      <c r="M14" s="48"/>
      <c r="N14" s="48"/>
      <c r="O14" s="48"/>
      <c r="P14" s="48"/>
      <c r="Q14" s="48"/>
    </row>
    <row r="15" spans="1:17" ht="18.600000000000001" thickBot="1">
      <c r="B15" s="15"/>
      <c r="C15" s="1"/>
      <c r="D15" s="16"/>
      <c r="H15" s="138" t="s">
        <v>144</v>
      </c>
      <c r="I15" s="139"/>
      <c r="J15" s="140"/>
      <c r="L15" s="138" t="s">
        <v>144</v>
      </c>
      <c r="M15" s="139"/>
      <c r="N15" s="140"/>
    </row>
    <row r="16" spans="1:17" ht="18.600000000000001" thickBot="1">
      <c r="B16" s="15">
        <v>4</v>
      </c>
      <c r="D16" s="16" t="s">
        <v>131</v>
      </c>
      <c r="H16" s="18" t="s">
        <v>65</v>
      </c>
      <c r="I16" s="18" t="s">
        <v>67</v>
      </c>
      <c r="J16" s="18" t="s">
        <v>68</v>
      </c>
      <c r="L16" s="18" t="s">
        <v>65</v>
      </c>
      <c r="M16" s="18" t="s">
        <v>67</v>
      </c>
      <c r="N16" s="18" t="s">
        <v>68</v>
      </c>
    </row>
    <row r="17" spans="1:17" ht="18.3">
      <c r="D17" s="27" t="s">
        <v>66</v>
      </c>
      <c r="H17" s="57">
        <v>3</v>
      </c>
      <c r="I17" s="58">
        <v>3</v>
      </c>
      <c r="J17" s="59">
        <v>1</v>
      </c>
      <c r="L17" s="66">
        <v>0.5</v>
      </c>
      <c r="M17" s="67">
        <v>1</v>
      </c>
      <c r="N17" s="68">
        <v>0.5</v>
      </c>
    </row>
    <row r="18" spans="1:17" ht="18.3">
      <c r="B18" s="15"/>
      <c r="D18" s="27" t="s">
        <v>61</v>
      </c>
      <c r="H18" s="60">
        <v>1</v>
      </c>
      <c r="I18" s="61">
        <v>1</v>
      </c>
      <c r="J18" s="62">
        <v>3</v>
      </c>
      <c r="L18" s="69">
        <v>0.5</v>
      </c>
      <c r="M18" s="70">
        <v>1</v>
      </c>
      <c r="N18" s="71">
        <v>1</v>
      </c>
    </row>
    <row r="19" spans="1:17" ht="18.3">
      <c r="B19" s="15"/>
      <c r="D19" s="27" t="s">
        <v>62</v>
      </c>
      <c r="H19" s="60">
        <v>1</v>
      </c>
      <c r="I19" s="61">
        <v>1</v>
      </c>
      <c r="J19" s="62">
        <v>3</v>
      </c>
      <c r="L19" s="69">
        <v>1</v>
      </c>
      <c r="M19" s="70">
        <v>0.25</v>
      </c>
      <c r="N19" s="71">
        <v>0.75</v>
      </c>
    </row>
    <row r="20" spans="1:17" ht="18.600000000000001" thickBot="1">
      <c r="B20" s="15"/>
      <c r="D20" s="27" t="s">
        <v>63</v>
      </c>
      <c r="H20" s="63">
        <v>1</v>
      </c>
      <c r="I20" s="64">
        <v>1</v>
      </c>
      <c r="J20" s="65">
        <v>3</v>
      </c>
      <c r="L20" s="72">
        <v>1</v>
      </c>
      <c r="M20" s="73">
        <v>1</v>
      </c>
      <c r="N20" s="74">
        <v>0.75</v>
      </c>
    </row>
    <row r="24" spans="1:17" ht="18.3">
      <c r="A24" s="17"/>
      <c r="B24" s="26" t="s">
        <v>73</v>
      </c>
      <c r="C24" s="25"/>
      <c r="D24" s="25"/>
      <c r="E24" s="25"/>
      <c r="F24" s="25"/>
      <c r="G24" s="25"/>
      <c r="H24" s="25"/>
      <c r="I24" s="25"/>
      <c r="J24" s="25"/>
      <c r="K24" s="25"/>
      <c r="L24" s="25"/>
      <c r="M24" s="25"/>
      <c r="N24" s="25"/>
      <c r="O24" s="25"/>
      <c r="P24" s="25"/>
      <c r="Q24" s="25"/>
    </row>
    <row r="25" spans="1:17" ht="15.9" thickBot="1"/>
    <row r="26" spans="1:17" ht="18.600000000000001" thickBot="1">
      <c r="B26" s="15">
        <v>5</v>
      </c>
      <c r="D26" s="16" t="s">
        <v>70</v>
      </c>
      <c r="L26" s="141" t="s">
        <v>60</v>
      </c>
      <c r="M26" s="142"/>
      <c r="N26" s="143"/>
    </row>
    <row r="27" spans="1:17" ht="15.9" thickBot="1">
      <c r="J27" s="18"/>
      <c r="K27" s="18"/>
      <c r="L27" s="18" t="s">
        <v>65</v>
      </c>
      <c r="M27" s="18" t="s">
        <v>67</v>
      </c>
      <c r="N27" s="18" t="s">
        <v>68</v>
      </c>
      <c r="P27" s="18" t="s">
        <v>69</v>
      </c>
    </row>
    <row r="28" spans="1:17" ht="18.3">
      <c r="D28" s="27" t="s">
        <v>66</v>
      </c>
      <c r="J28" s="23"/>
      <c r="K28" s="24"/>
      <c r="L28" s="49">
        <f>$J$10*L17*5*H17</f>
        <v>150</v>
      </c>
      <c r="M28" s="50">
        <f t="shared" ref="M28:N28" si="0">$J$10*M17*5*I17</f>
        <v>300</v>
      </c>
      <c r="N28" s="51">
        <f t="shared" si="0"/>
        <v>50</v>
      </c>
      <c r="P28" s="39">
        <f>SUM(L28:N28)</f>
        <v>500</v>
      </c>
    </row>
    <row r="29" spans="1:17" ht="18.3">
      <c r="D29" s="27" t="s">
        <v>61</v>
      </c>
      <c r="J29" s="24"/>
      <c r="K29" s="24"/>
      <c r="L29" s="52">
        <f>$J$10*L18*5*H18</f>
        <v>50</v>
      </c>
      <c r="M29" s="30">
        <f t="shared" ref="M29:N29" si="1">$J$10*M18*5*I18</f>
        <v>100</v>
      </c>
      <c r="N29" s="53">
        <f t="shared" si="1"/>
        <v>300</v>
      </c>
      <c r="P29" s="40">
        <f t="shared" ref="P29:P31" si="2">SUM(L29:N29)</f>
        <v>450</v>
      </c>
    </row>
    <row r="30" spans="1:17" ht="18.3">
      <c r="D30" s="27" t="s">
        <v>62</v>
      </c>
      <c r="J30" s="24"/>
      <c r="K30" s="24"/>
      <c r="L30" s="52">
        <f t="shared" ref="L30:L31" si="3">$J$10*L19*5*H19</f>
        <v>100</v>
      </c>
      <c r="M30" s="30">
        <f t="shared" ref="M30:N30" si="4">$J$10*M19*5*I19</f>
        <v>25</v>
      </c>
      <c r="N30" s="53">
        <f t="shared" si="4"/>
        <v>225</v>
      </c>
      <c r="P30" s="40">
        <f t="shared" si="2"/>
        <v>350</v>
      </c>
    </row>
    <row r="31" spans="1:17" ht="18.600000000000001" thickBot="1">
      <c r="D31" s="27" t="s">
        <v>63</v>
      </c>
      <c r="J31" s="24"/>
      <c r="K31" s="24"/>
      <c r="L31" s="54">
        <f t="shared" si="3"/>
        <v>100</v>
      </c>
      <c r="M31" s="55">
        <f t="shared" ref="M31:N31" si="5">$J$10*M20*5*I20</f>
        <v>100</v>
      </c>
      <c r="N31" s="56">
        <f t="shared" si="5"/>
        <v>225</v>
      </c>
      <c r="P31" s="41">
        <f t="shared" si="2"/>
        <v>425</v>
      </c>
    </row>
    <row r="33" spans="2:17" ht="15.9" thickBot="1"/>
    <row r="34" spans="2:17" ht="18.600000000000001" thickBot="1">
      <c r="B34" s="15">
        <v>6</v>
      </c>
      <c r="D34" s="16" t="s">
        <v>71</v>
      </c>
      <c r="L34" s="141" t="s">
        <v>60</v>
      </c>
      <c r="M34" s="142"/>
      <c r="N34" s="143"/>
    </row>
    <row r="35" spans="2:17" ht="15.9" thickBot="1">
      <c r="J35" s="18"/>
      <c r="K35" s="18"/>
      <c r="L35" s="18" t="s">
        <v>65</v>
      </c>
      <c r="M35" s="18" t="s">
        <v>67</v>
      </c>
      <c r="N35" s="18" t="s">
        <v>68</v>
      </c>
      <c r="P35" s="18" t="s">
        <v>72</v>
      </c>
    </row>
    <row r="36" spans="2:17" ht="18.3">
      <c r="D36" s="27" t="s">
        <v>66</v>
      </c>
      <c r="J36" s="23"/>
      <c r="K36" s="24"/>
      <c r="L36" s="31">
        <f>L28*4</f>
        <v>600</v>
      </c>
      <c r="M36" s="32">
        <f t="shared" ref="M36:N36" si="6">M28*4</f>
        <v>1200</v>
      </c>
      <c r="N36" s="33">
        <f t="shared" si="6"/>
        <v>200</v>
      </c>
      <c r="P36" s="39">
        <f>SUM(L36:N36)</f>
        <v>2000</v>
      </c>
    </row>
    <row r="37" spans="2:17" ht="18.3">
      <c r="D37" s="27" t="s">
        <v>61</v>
      </c>
      <c r="J37" s="24"/>
      <c r="K37" s="24"/>
      <c r="L37" s="34">
        <f t="shared" ref="L37:N39" si="7">L29*4</f>
        <v>200</v>
      </c>
      <c r="M37" s="30">
        <f t="shared" si="7"/>
        <v>400</v>
      </c>
      <c r="N37" s="35">
        <f t="shared" si="7"/>
        <v>1200</v>
      </c>
      <c r="P37" s="40">
        <f t="shared" ref="P37:P39" si="8">SUM(L37:N37)</f>
        <v>1800</v>
      </c>
    </row>
    <row r="38" spans="2:17" ht="18.3">
      <c r="D38" s="27" t="s">
        <v>62</v>
      </c>
      <c r="J38" s="24"/>
      <c r="K38" s="24"/>
      <c r="L38" s="34">
        <f t="shared" si="7"/>
        <v>400</v>
      </c>
      <c r="M38" s="30">
        <f t="shared" si="7"/>
        <v>100</v>
      </c>
      <c r="N38" s="35">
        <f t="shared" si="7"/>
        <v>900</v>
      </c>
      <c r="P38" s="40">
        <f t="shared" si="8"/>
        <v>1400</v>
      </c>
    </row>
    <row r="39" spans="2:17" ht="18.600000000000001" thickBot="1">
      <c r="D39" s="27" t="s">
        <v>63</v>
      </c>
      <c r="J39" s="24"/>
      <c r="K39" s="24"/>
      <c r="L39" s="36">
        <f t="shared" si="7"/>
        <v>400</v>
      </c>
      <c r="M39" s="37">
        <f t="shared" si="7"/>
        <v>400</v>
      </c>
      <c r="N39" s="38">
        <f t="shared" si="7"/>
        <v>900</v>
      </c>
      <c r="P39" s="41">
        <f t="shared" si="8"/>
        <v>1700</v>
      </c>
    </row>
    <row r="42" spans="2:17" ht="18.3">
      <c r="B42" s="26" t="s">
        <v>74</v>
      </c>
      <c r="C42" s="25"/>
      <c r="D42" s="25"/>
      <c r="E42" s="25"/>
      <c r="F42" s="25"/>
      <c r="G42" s="25"/>
      <c r="H42" s="25"/>
      <c r="I42" s="25"/>
      <c r="J42" s="25"/>
      <c r="K42" s="25"/>
      <c r="L42" s="25"/>
      <c r="M42" s="25"/>
      <c r="N42" s="25"/>
      <c r="O42" s="25"/>
      <c r="P42" s="25"/>
      <c r="Q42" s="25"/>
    </row>
    <row r="43" spans="2:17" ht="15.9" thickBot="1"/>
    <row r="44" spans="2:17" ht="18.600000000000001" thickBot="1">
      <c r="B44" s="15">
        <v>7</v>
      </c>
      <c r="D44" s="16" t="s">
        <v>78</v>
      </c>
      <c r="L44" s="141" t="s">
        <v>74</v>
      </c>
      <c r="M44" s="142"/>
      <c r="N44" s="143"/>
    </row>
    <row r="45" spans="2:17" ht="15.9" thickBot="1">
      <c r="J45" s="18" t="s">
        <v>75</v>
      </c>
      <c r="L45" s="18" t="s">
        <v>76</v>
      </c>
      <c r="N45" s="75" t="s">
        <v>79</v>
      </c>
    </row>
    <row r="46" spans="2:17" ht="18.3">
      <c r="D46" s="27" t="s">
        <v>66</v>
      </c>
      <c r="J46" s="22">
        <v>25</v>
      </c>
      <c r="L46" s="42">
        <f>P28/J46</f>
        <v>20</v>
      </c>
      <c r="N46" s="42">
        <f>P36/J46</f>
        <v>80</v>
      </c>
    </row>
    <row r="47" spans="2:17" ht="18.3">
      <c r="D47" s="27" t="s">
        <v>61</v>
      </c>
      <c r="J47" s="22">
        <v>100</v>
      </c>
      <c r="L47" s="43">
        <f t="shared" ref="L47:L49" si="9">P29/J47</f>
        <v>4.5</v>
      </c>
      <c r="N47" s="43">
        <f t="shared" ref="N47:N49" si="10">P37/J47</f>
        <v>18</v>
      </c>
    </row>
    <row r="48" spans="2:17" ht="18.3">
      <c r="D48" s="27" t="s">
        <v>62</v>
      </c>
      <c r="J48" s="22">
        <v>20</v>
      </c>
      <c r="L48" s="43">
        <f t="shared" si="9"/>
        <v>17.5</v>
      </c>
      <c r="N48" s="43">
        <f t="shared" si="10"/>
        <v>70</v>
      </c>
    </row>
    <row r="49" spans="2:17" ht="18.600000000000001" thickBot="1">
      <c r="D49" s="27" t="s">
        <v>63</v>
      </c>
      <c r="J49" s="22">
        <v>100</v>
      </c>
      <c r="L49" s="44">
        <f t="shared" si="9"/>
        <v>4.25</v>
      </c>
      <c r="N49" s="44">
        <f t="shared" si="10"/>
        <v>17</v>
      </c>
    </row>
    <row r="51" spans="2:17" ht="18.3">
      <c r="B51" s="26" t="s">
        <v>77</v>
      </c>
      <c r="C51" s="25"/>
      <c r="D51" s="25"/>
      <c r="E51" s="25"/>
      <c r="F51" s="25"/>
      <c r="G51" s="25"/>
      <c r="H51" s="25"/>
      <c r="I51" s="25"/>
      <c r="J51" s="25"/>
      <c r="K51" s="25"/>
      <c r="L51" s="25"/>
      <c r="M51" s="25"/>
      <c r="N51" s="25"/>
      <c r="O51" s="25"/>
      <c r="P51" s="25"/>
      <c r="Q51" s="25"/>
    </row>
    <row r="52" spans="2:17" ht="15.9" thickBot="1"/>
    <row r="53" spans="2:17" ht="18.600000000000001" thickBot="1">
      <c r="B53" s="15">
        <v>8</v>
      </c>
      <c r="D53" s="16" t="s">
        <v>80</v>
      </c>
      <c r="L53" s="141" t="s">
        <v>85</v>
      </c>
      <c r="M53" s="142"/>
      <c r="N53" s="143"/>
    </row>
    <row r="54" spans="2:17" ht="15.9" thickBot="1">
      <c r="J54" s="18" t="s">
        <v>81</v>
      </c>
      <c r="L54" s="18" t="s">
        <v>86</v>
      </c>
      <c r="N54" s="75" t="s">
        <v>87</v>
      </c>
    </row>
    <row r="55" spans="2:17" ht="18.3">
      <c r="D55" s="27" t="s">
        <v>66</v>
      </c>
      <c r="J55" s="28">
        <v>25</v>
      </c>
      <c r="L55" s="45">
        <f>J55*L46</f>
        <v>500</v>
      </c>
      <c r="N55" s="45">
        <f>J55*N46</f>
        <v>2000</v>
      </c>
    </row>
    <row r="56" spans="2:17" ht="18.3">
      <c r="D56" s="27" t="s">
        <v>61</v>
      </c>
      <c r="J56" s="28">
        <v>40.5</v>
      </c>
      <c r="L56" s="46">
        <f>J56*L47</f>
        <v>182.25</v>
      </c>
      <c r="N56" s="46">
        <f>J56*N47</f>
        <v>729</v>
      </c>
    </row>
    <row r="57" spans="2:17" ht="18.3">
      <c r="D57" s="27" t="s">
        <v>62</v>
      </c>
      <c r="J57" s="28">
        <v>40</v>
      </c>
      <c r="L57" s="46">
        <f>J57*L48</f>
        <v>700</v>
      </c>
      <c r="N57" s="46">
        <f>J57*N48</f>
        <v>2800</v>
      </c>
    </row>
    <row r="58" spans="2:17" ht="18.600000000000001" thickBot="1">
      <c r="D58" s="27" t="s">
        <v>63</v>
      </c>
      <c r="J58" s="28">
        <v>25</v>
      </c>
      <c r="L58" s="47">
        <f>J58*L49</f>
        <v>106.25</v>
      </c>
      <c r="N58" s="47">
        <f>J58*N49</f>
        <v>425</v>
      </c>
    </row>
    <row r="60" spans="2:17" ht="15.9" thickBot="1">
      <c r="L60" s="29">
        <f>SUM(L55:L58)</f>
        <v>1488.5</v>
      </c>
      <c r="N60" s="29">
        <f>SUM(N55:N58)</f>
        <v>5954</v>
      </c>
    </row>
    <row r="61" spans="2:17" ht="15.9" thickTop="1"/>
  </sheetData>
  <mergeCells count="6">
    <mergeCell ref="H15:J15"/>
    <mergeCell ref="L26:N26"/>
    <mergeCell ref="L34:N34"/>
    <mergeCell ref="L44:N44"/>
    <mergeCell ref="L53:N53"/>
    <mergeCell ref="L15:N15"/>
  </mergeCells>
  <pageMargins left="0.25" right="0.25" top="0.75" bottom="0.75" header="0.3" footer="0.3"/>
  <pageSetup orientation="portrait" horizontalDpi="0"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94C5E-6307-5844-9C66-A59DA82010AD}">
  <sheetPr>
    <tabColor theme="4"/>
  </sheetPr>
  <dimension ref="A2:P73"/>
  <sheetViews>
    <sheetView showGridLines="0" tabSelected="1" zoomScaleNormal="100" workbookViewId="0">
      <selection activeCell="E3" sqref="E3"/>
    </sheetView>
  </sheetViews>
  <sheetFormatPr defaultColWidth="10.796875" defaultRowHeight="15.6"/>
  <cols>
    <col min="1" max="1" width="1.34765625" customWidth="1"/>
    <col min="2" max="2" width="2" customWidth="1"/>
    <col min="3" max="3" width="2.5" customWidth="1"/>
    <col min="4" max="4" width="27.6484375" bestFit="1" customWidth="1"/>
    <col min="5" max="5" width="23.34765625" customWidth="1"/>
    <col min="6" max="6" width="17.84765625" bestFit="1" customWidth="1"/>
    <col min="7" max="16" width="12.6484375" customWidth="1"/>
  </cols>
  <sheetData>
    <row r="2" spans="1:16">
      <c r="A2" s="7"/>
      <c r="B2" s="7"/>
      <c r="C2" s="7"/>
      <c r="D2" s="7"/>
      <c r="E2" s="7"/>
      <c r="F2" s="7"/>
      <c r="G2" s="7"/>
      <c r="H2" s="7"/>
      <c r="I2" s="7"/>
      <c r="J2" s="7"/>
      <c r="K2" s="7"/>
      <c r="L2" s="7"/>
      <c r="M2" s="7"/>
      <c r="N2" s="7"/>
      <c r="O2" s="7"/>
      <c r="P2" s="7"/>
    </row>
    <row r="3" spans="1:16" ht="25.8">
      <c r="A3" s="8"/>
      <c r="B3" s="7"/>
      <c r="C3" s="7"/>
      <c r="D3" s="7"/>
      <c r="E3" s="9" t="s">
        <v>154</v>
      </c>
      <c r="F3" s="7"/>
      <c r="G3" s="7"/>
      <c r="H3" s="7"/>
      <c r="I3" s="7"/>
      <c r="J3" s="7"/>
      <c r="K3" s="7"/>
      <c r="L3" s="7"/>
      <c r="M3" s="7"/>
      <c r="N3" s="7"/>
      <c r="O3" s="7"/>
      <c r="P3" s="7"/>
    </row>
    <row r="4" spans="1:16">
      <c r="A4" s="7"/>
      <c r="B4" s="7"/>
      <c r="C4" s="7"/>
      <c r="D4" s="7"/>
      <c r="E4" s="7"/>
      <c r="F4" s="7"/>
      <c r="G4" s="7"/>
      <c r="H4" s="7"/>
      <c r="I4" s="7"/>
      <c r="J4" s="7"/>
      <c r="K4" s="7"/>
      <c r="L4" s="7"/>
      <c r="M4" s="7"/>
      <c r="N4" s="7"/>
      <c r="O4" s="7"/>
      <c r="P4" s="7"/>
    </row>
    <row r="5" spans="1:16">
      <c r="A5" s="7"/>
      <c r="B5" s="7"/>
      <c r="C5" s="7"/>
      <c r="D5" s="7"/>
      <c r="E5" s="7"/>
      <c r="F5" s="7"/>
      <c r="G5" s="7"/>
      <c r="H5" s="7"/>
      <c r="I5" s="7"/>
      <c r="J5" s="7"/>
      <c r="K5" s="7"/>
      <c r="L5" s="7"/>
      <c r="M5" s="7"/>
      <c r="N5" s="7"/>
      <c r="O5" s="7"/>
      <c r="P5" s="7"/>
    </row>
    <row r="6" spans="1:16" s="17" customFormat="1"/>
    <row r="7" spans="1:16" s="17" customFormat="1" ht="25.8">
      <c r="B7" s="76" t="s">
        <v>90</v>
      </c>
    </row>
    <row r="8" spans="1:16">
      <c r="B8" s="120" t="s">
        <v>132</v>
      </c>
    </row>
    <row r="9" spans="1:16">
      <c r="G9" s="119" t="s">
        <v>113</v>
      </c>
      <c r="H9" s="119" t="s">
        <v>113</v>
      </c>
      <c r="I9" s="119" t="s">
        <v>113</v>
      </c>
      <c r="J9" s="119" t="s">
        <v>113</v>
      </c>
      <c r="K9" s="119" t="s">
        <v>113</v>
      </c>
      <c r="L9" s="119" t="s">
        <v>113</v>
      </c>
      <c r="M9" s="119" t="s">
        <v>113</v>
      </c>
      <c r="N9" s="119" t="s">
        <v>113</v>
      </c>
      <c r="O9" s="119" t="s">
        <v>113</v>
      </c>
      <c r="P9" s="119" t="s">
        <v>113</v>
      </c>
    </row>
    <row r="10" spans="1:16" ht="18.600000000000001" thickBot="1">
      <c r="D10" s="16" t="s">
        <v>106</v>
      </c>
      <c r="F10" s="84" t="s">
        <v>96</v>
      </c>
      <c r="G10" s="84" t="s">
        <v>95</v>
      </c>
      <c r="H10" s="84" t="s">
        <v>95</v>
      </c>
      <c r="I10" s="84" t="s">
        <v>95</v>
      </c>
      <c r="J10" s="84" t="s">
        <v>95</v>
      </c>
      <c r="K10" s="84" t="s">
        <v>95</v>
      </c>
      <c r="L10" s="84" t="s">
        <v>95</v>
      </c>
      <c r="M10" s="84" t="s">
        <v>95</v>
      </c>
      <c r="N10" s="84" t="s">
        <v>95</v>
      </c>
      <c r="O10" s="84" t="s">
        <v>95</v>
      </c>
      <c r="P10" s="84" t="s">
        <v>95</v>
      </c>
    </row>
    <row r="11" spans="1:16" ht="31.2">
      <c r="D11" s="78" t="s">
        <v>66</v>
      </c>
      <c r="E11" s="77" t="s">
        <v>92</v>
      </c>
      <c r="F11" s="86">
        <v>10</v>
      </c>
      <c r="G11" s="86">
        <v>5</v>
      </c>
      <c r="H11" s="86">
        <v>10</v>
      </c>
      <c r="I11" s="86"/>
      <c r="J11" s="86"/>
      <c r="K11" s="86"/>
      <c r="L11" s="86"/>
      <c r="M11" s="86"/>
      <c r="N11" s="86"/>
      <c r="O11" s="86"/>
      <c r="P11" s="86"/>
    </row>
    <row r="12" spans="1:16" ht="18.3">
      <c r="D12" s="79"/>
      <c r="E12" s="77" t="s">
        <v>102</v>
      </c>
      <c r="F12" s="86">
        <v>10</v>
      </c>
      <c r="G12" s="86"/>
      <c r="H12" s="86"/>
      <c r="I12" s="86"/>
      <c r="J12" s="86"/>
      <c r="K12" s="86"/>
      <c r="L12" s="86"/>
      <c r="M12" s="86"/>
      <c r="N12" s="86"/>
      <c r="O12" s="86"/>
      <c r="P12" s="86"/>
    </row>
    <row r="13" spans="1:16" ht="18.3">
      <c r="D13" s="79"/>
      <c r="E13" s="6" t="s">
        <v>17</v>
      </c>
      <c r="F13" s="86">
        <v>10</v>
      </c>
      <c r="G13" s="86"/>
      <c r="H13" s="86"/>
      <c r="I13" s="86"/>
      <c r="J13" s="86"/>
      <c r="K13" s="86"/>
      <c r="L13" s="86"/>
      <c r="M13" s="86"/>
      <c r="N13" s="86"/>
      <c r="O13" s="86"/>
      <c r="P13" s="86"/>
    </row>
    <row r="14" spans="1:16" ht="18.3">
      <c r="D14" s="79"/>
      <c r="E14" s="6" t="s">
        <v>18</v>
      </c>
      <c r="F14" s="86">
        <v>10</v>
      </c>
      <c r="G14" s="86"/>
      <c r="H14" s="86"/>
      <c r="I14" s="86"/>
      <c r="J14" s="86"/>
      <c r="K14" s="86"/>
      <c r="L14" s="86"/>
      <c r="M14" s="86"/>
      <c r="N14" s="86"/>
      <c r="O14" s="86"/>
      <c r="P14" s="86"/>
    </row>
    <row r="15" spans="1:16" ht="18.3">
      <c r="D15" s="79"/>
      <c r="E15" s="6" t="s">
        <v>139</v>
      </c>
      <c r="F15" s="86">
        <v>10</v>
      </c>
      <c r="G15" s="86"/>
      <c r="H15" s="86"/>
      <c r="I15" s="86"/>
      <c r="J15" s="86"/>
      <c r="K15" s="86"/>
      <c r="L15" s="86"/>
      <c r="M15" s="86"/>
      <c r="N15" s="86"/>
      <c r="O15" s="86"/>
      <c r="P15" s="86"/>
    </row>
    <row r="16" spans="1:16" ht="18.3">
      <c r="D16" s="79"/>
      <c r="E16" s="6" t="s">
        <v>19</v>
      </c>
      <c r="F16" s="86">
        <v>10</v>
      </c>
      <c r="G16" s="86"/>
      <c r="H16" s="86"/>
      <c r="I16" s="86"/>
      <c r="J16" s="86"/>
      <c r="K16" s="86"/>
      <c r="L16" s="86"/>
      <c r="M16" s="86"/>
      <c r="N16" s="86"/>
      <c r="O16" s="86"/>
      <c r="P16" s="86"/>
    </row>
    <row r="17" spans="4:16" ht="18.3">
      <c r="D17" s="79"/>
      <c r="E17" s="127" t="s">
        <v>138</v>
      </c>
      <c r="F17" s="86">
        <v>10</v>
      </c>
      <c r="G17" s="86"/>
      <c r="H17" s="86"/>
      <c r="I17" s="86"/>
      <c r="J17" s="86"/>
      <c r="K17" s="86"/>
      <c r="L17" s="86"/>
      <c r="M17" s="86"/>
      <c r="N17" s="86"/>
      <c r="O17" s="86"/>
      <c r="P17" s="86"/>
    </row>
    <row r="18" spans="4:16" ht="18.3">
      <c r="D18" s="79"/>
      <c r="E18" s="114" t="s">
        <v>101</v>
      </c>
      <c r="F18" s="86">
        <v>10</v>
      </c>
      <c r="G18" s="86"/>
      <c r="H18" s="86"/>
      <c r="I18" s="86"/>
      <c r="J18" s="86"/>
      <c r="K18" s="86"/>
      <c r="L18" s="86"/>
      <c r="M18" s="86"/>
      <c r="N18" s="86"/>
      <c r="O18" s="86"/>
      <c r="P18" s="86"/>
    </row>
    <row r="19" spans="4:16" ht="18.600000000000001" thickBot="1">
      <c r="D19" s="80"/>
      <c r="E19" s="114" t="s">
        <v>101</v>
      </c>
      <c r="F19" s="86">
        <v>10</v>
      </c>
      <c r="G19" s="86"/>
      <c r="H19" s="86"/>
      <c r="I19" s="86"/>
      <c r="J19" s="86"/>
      <c r="K19" s="86"/>
      <c r="L19" s="86"/>
      <c r="M19" s="86"/>
      <c r="N19" s="86"/>
      <c r="O19" s="86"/>
      <c r="P19" s="86"/>
    </row>
    <row r="20" spans="4:16" ht="15.9" thickBot="1"/>
    <row r="21" spans="4:16" ht="18.3">
      <c r="D21" s="78" t="s">
        <v>61</v>
      </c>
      <c r="E21" s="6" t="s">
        <v>1</v>
      </c>
      <c r="F21" s="86">
        <v>100</v>
      </c>
      <c r="G21" s="86"/>
      <c r="H21" s="86"/>
      <c r="I21" s="86"/>
      <c r="J21" s="86"/>
      <c r="K21" s="86"/>
      <c r="L21" s="86"/>
      <c r="M21" s="86"/>
      <c r="N21" s="86"/>
      <c r="O21" s="86"/>
      <c r="P21" s="86"/>
    </row>
    <row r="22" spans="4:16">
      <c r="D22" s="81"/>
      <c r="E22" s="6" t="s">
        <v>2</v>
      </c>
      <c r="F22" s="86">
        <v>100</v>
      </c>
      <c r="G22" s="86"/>
      <c r="H22" s="86"/>
      <c r="I22" s="86"/>
      <c r="J22" s="86"/>
      <c r="K22" s="86"/>
      <c r="L22" s="86"/>
      <c r="M22" s="86"/>
      <c r="N22" s="86"/>
      <c r="O22" s="86"/>
      <c r="P22" s="86"/>
    </row>
    <row r="23" spans="4:16">
      <c r="D23" s="81"/>
      <c r="E23" s="6" t="s">
        <v>3</v>
      </c>
      <c r="F23" s="86">
        <v>100</v>
      </c>
      <c r="G23" s="86"/>
      <c r="H23" s="86"/>
      <c r="I23" s="86"/>
      <c r="J23" s="86"/>
      <c r="K23" s="86"/>
      <c r="L23" s="86"/>
      <c r="M23" s="86"/>
      <c r="N23" s="86"/>
      <c r="O23" s="86"/>
      <c r="P23" s="86"/>
    </row>
    <row r="24" spans="4:16">
      <c r="D24" s="81"/>
      <c r="E24" s="114" t="s">
        <v>101</v>
      </c>
      <c r="F24" s="86">
        <v>100</v>
      </c>
      <c r="G24" s="86"/>
      <c r="H24" s="86"/>
      <c r="I24" s="86"/>
      <c r="J24" s="86"/>
      <c r="K24" s="86"/>
      <c r="L24" s="86"/>
      <c r="M24" s="86"/>
      <c r="N24" s="86"/>
      <c r="O24" s="86"/>
      <c r="P24" s="86"/>
    </row>
    <row r="25" spans="4:16">
      <c r="D25" s="81"/>
      <c r="E25" s="114" t="s">
        <v>101</v>
      </c>
      <c r="F25" s="86">
        <v>100</v>
      </c>
      <c r="G25" s="86"/>
      <c r="H25" s="86"/>
      <c r="I25" s="86"/>
      <c r="J25" s="86"/>
      <c r="K25" s="86"/>
      <c r="L25" s="86"/>
      <c r="M25" s="86"/>
      <c r="N25" s="86"/>
      <c r="O25" s="86"/>
      <c r="P25" s="86"/>
    </row>
    <row r="26" spans="4:16" ht="15.9" thickBot="1">
      <c r="D26" s="82"/>
      <c r="E26" s="114" t="s">
        <v>101</v>
      </c>
      <c r="F26" s="86">
        <v>100</v>
      </c>
      <c r="G26" s="86"/>
      <c r="H26" s="86"/>
      <c r="I26" s="86"/>
      <c r="J26" s="86"/>
      <c r="K26" s="86"/>
      <c r="L26" s="86"/>
      <c r="M26" s="86"/>
      <c r="N26" s="86"/>
      <c r="O26" s="86"/>
      <c r="P26" s="86"/>
    </row>
    <row r="27" spans="4:16" ht="15.9" thickBot="1"/>
    <row r="28" spans="4:16" ht="18.3">
      <c r="D28" s="78" t="s">
        <v>62</v>
      </c>
      <c r="E28" s="6" t="s">
        <v>37</v>
      </c>
      <c r="F28" s="86">
        <v>25</v>
      </c>
      <c r="G28" s="86"/>
      <c r="H28" s="86"/>
      <c r="I28" s="86"/>
      <c r="J28" s="86"/>
      <c r="K28" s="86"/>
      <c r="L28" s="86"/>
      <c r="M28" s="86"/>
      <c r="N28" s="86"/>
      <c r="O28" s="86"/>
      <c r="P28" s="86"/>
    </row>
    <row r="29" spans="4:16" ht="18.3">
      <c r="D29" s="79"/>
      <c r="E29" s="6" t="s">
        <v>38</v>
      </c>
      <c r="F29" s="86">
        <v>25</v>
      </c>
      <c r="G29" s="86"/>
      <c r="H29" s="86"/>
      <c r="I29" s="86"/>
      <c r="J29" s="86"/>
      <c r="K29" s="86"/>
      <c r="L29" s="86"/>
      <c r="M29" s="86"/>
      <c r="N29" s="86"/>
      <c r="O29" s="86"/>
      <c r="P29" s="86"/>
    </row>
    <row r="30" spans="4:16">
      <c r="D30" s="81"/>
      <c r="E30" s="6" t="s">
        <v>39</v>
      </c>
      <c r="F30" s="86">
        <v>25</v>
      </c>
      <c r="G30" s="86"/>
      <c r="H30" s="86"/>
      <c r="I30" s="86"/>
      <c r="J30" s="86"/>
      <c r="K30" s="86"/>
      <c r="L30" s="86"/>
      <c r="M30" s="86"/>
      <c r="N30" s="86"/>
      <c r="O30" s="86"/>
      <c r="P30" s="86"/>
    </row>
    <row r="31" spans="4:16">
      <c r="D31" s="81"/>
      <c r="E31" s="114" t="s">
        <v>101</v>
      </c>
      <c r="F31" s="86">
        <v>25</v>
      </c>
      <c r="G31" s="86"/>
      <c r="H31" s="86"/>
      <c r="I31" s="86"/>
      <c r="J31" s="86"/>
      <c r="K31" s="86"/>
      <c r="L31" s="86"/>
      <c r="M31" s="86"/>
      <c r="N31" s="86"/>
      <c r="O31" s="86"/>
      <c r="P31" s="86"/>
    </row>
    <row r="32" spans="4:16">
      <c r="D32" s="81"/>
      <c r="E32" s="114" t="s">
        <v>101</v>
      </c>
      <c r="F32" s="86">
        <v>25</v>
      </c>
      <c r="G32" s="86"/>
      <c r="H32" s="86"/>
      <c r="I32" s="86"/>
      <c r="J32" s="86"/>
      <c r="K32" s="86"/>
      <c r="L32" s="86"/>
      <c r="M32" s="86"/>
      <c r="N32" s="86"/>
      <c r="O32" s="86"/>
      <c r="P32" s="86"/>
    </row>
    <row r="33" spans="4:16" ht="15.9" thickBot="1">
      <c r="D33" s="82"/>
      <c r="E33" s="114" t="s">
        <v>101</v>
      </c>
      <c r="F33" s="86">
        <v>25</v>
      </c>
      <c r="G33" s="86"/>
      <c r="H33" s="86"/>
      <c r="I33" s="86"/>
      <c r="J33" s="86"/>
      <c r="K33" s="86"/>
      <c r="L33" s="86"/>
      <c r="M33" s="86"/>
      <c r="N33" s="86"/>
      <c r="O33" s="86"/>
      <c r="P33" s="86"/>
    </row>
    <row r="34" spans="4:16" ht="15.9" thickBot="1"/>
    <row r="35" spans="4:16" ht="18.3">
      <c r="D35" s="78" t="s">
        <v>63</v>
      </c>
      <c r="E35" s="6" t="s">
        <v>30</v>
      </c>
      <c r="F35" s="86">
        <v>10</v>
      </c>
      <c r="G35" s="86"/>
      <c r="H35" s="86"/>
      <c r="I35" s="86"/>
      <c r="J35" s="86"/>
      <c r="K35" s="86"/>
      <c r="L35" s="86"/>
      <c r="M35" s="86"/>
      <c r="N35" s="86"/>
      <c r="O35" s="86"/>
      <c r="P35" s="86"/>
    </row>
    <row r="36" spans="4:16">
      <c r="D36" s="81"/>
      <c r="E36" s="6" t="s">
        <v>150</v>
      </c>
      <c r="F36" s="86">
        <v>10</v>
      </c>
      <c r="G36" s="86"/>
      <c r="H36" s="86"/>
      <c r="I36" s="86"/>
      <c r="J36" s="86"/>
      <c r="K36" s="86"/>
      <c r="L36" s="86"/>
      <c r="M36" s="86"/>
      <c r="N36" s="86"/>
      <c r="O36" s="86"/>
      <c r="P36" s="86"/>
    </row>
    <row r="37" spans="4:16">
      <c r="D37" s="81"/>
      <c r="E37" s="6" t="s">
        <v>151</v>
      </c>
      <c r="F37" s="86">
        <v>10</v>
      </c>
      <c r="G37" s="86"/>
      <c r="H37" s="86"/>
      <c r="I37" s="86"/>
      <c r="J37" s="86"/>
      <c r="K37" s="86"/>
      <c r="L37" s="86"/>
      <c r="M37" s="86"/>
      <c r="N37" s="86"/>
      <c r="O37" s="86"/>
      <c r="P37" s="86"/>
    </row>
    <row r="38" spans="4:16">
      <c r="D38" s="81"/>
      <c r="E38" s="114" t="s">
        <v>101</v>
      </c>
      <c r="F38" s="86">
        <v>10</v>
      </c>
      <c r="G38" s="86"/>
      <c r="H38" s="86"/>
      <c r="I38" s="86"/>
      <c r="J38" s="86"/>
      <c r="K38" s="86"/>
      <c r="L38" s="86"/>
      <c r="M38" s="86"/>
      <c r="N38" s="86"/>
      <c r="O38" s="86"/>
      <c r="P38" s="86"/>
    </row>
    <row r="39" spans="4:16">
      <c r="D39" s="81"/>
      <c r="E39" s="114" t="s">
        <v>101</v>
      </c>
      <c r="F39" s="86">
        <v>10</v>
      </c>
      <c r="G39" s="86"/>
      <c r="H39" s="86"/>
      <c r="I39" s="86"/>
      <c r="J39" s="86"/>
      <c r="K39" s="86"/>
      <c r="L39" s="86"/>
      <c r="M39" s="86"/>
      <c r="N39" s="86"/>
      <c r="O39" s="86"/>
      <c r="P39" s="86"/>
    </row>
    <row r="40" spans="4:16" ht="15.9" thickBot="1">
      <c r="D40" s="82"/>
      <c r="E40" s="114" t="s">
        <v>101</v>
      </c>
      <c r="F40" s="86">
        <v>10</v>
      </c>
      <c r="G40" s="86"/>
      <c r="H40" s="86"/>
      <c r="I40" s="86"/>
      <c r="J40" s="86"/>
      <c r="K40" s="86"/>
      <c r="L40" s="86"/>
      <c r="M40" s="86"/>
      <c r="N40" s="86"/>
      <c r="O40" s="86"/>
      <c r="P40" s="86"/>
    </row>
    <row r="42" spans="4:16">
      <c r="G42" s="121" t="str">
        <f>G9</f>
        <v>DATE</v>
      </c>
      <c r="H42" s="121" t="str">
        <f t="shared" ref="H42:P42" si="0">H9</f>
        <v>DATE</v>
      </c>
      <c r="I42" s="121" t="str">
        <f t="shared" si="0"/>
        <v>DATE</v>
      </c>
      <c r="J42" s="121" t="str">
        <f t="shared" si="0"/>
        <v>DATE</v>
      </c>
      <c r="K42" s="121" t="str">
        <f t="shared" si="0"/>
        <v>DATE</v>
      </c>
      <c r="L42" s="121" t="str">
        <f t="shared" si="0"/>
        <v>DATE</v>
      </c>
      <c r="M42" s="121" t="str">
        <f t="shared" si="0"/>
        <v>DATE</v>
      </c>
      <c r="N42" s="121" t="str">
        <f t="shared" si="0"/>
        <v>DATE</v>
      </c>
      <c r="O42" s="121" t="str">
        <f t="shared" si="0"/>
        <v>DATE</v>
      </c>
      <c r="P42" s="121" t="str">
        <f t="shared" si="0"/>
        <v>DATE</v>
      </c>
    </row>
    <row r="43" spans="4:16" ht="18.600000000000001" thickBot="1">
      <c r="D43" s="16" t="s">
        <v>105</v>
      </c>
      <c r="F43" s="84" t="s">
        <v>96</v>
      </c>
      <c r="G43" s="84" t="s">
        <v>95</v>
      </c>
      <c r="H43" s="84" t="s">
        <v>95</v>
      </c>
      <c r="I43" s="84" t="s">
        <v>95</v>
      </c>
      <c r="J43" s="84" t="s">
        <v>95</v>
      </c>
      <c r="K43" s="84" t="s">
        <v>95</v>
      </c>
      <c r="L43" s="84" t="s">
        <v>95</v>
      </c>
      <c r="M43" s="84" t="s">
        <v>95</v>
      </c>
      <c r="N43" s="84" t="s">
        <v>95</v>
      </c>
      <c r="O43" s="84" t="s">
        <v>95</v>
      </c>
      <c r="P43" s="84" t="s">
        <v>95</v>
      </c>
    </row>
    <row r="44" spans="4:16" ht="31.2">
      <c r="D44" s="78" t="s">
        <v>66</v>
      </c>
      <c r="E44" s="77" t="s">
        <v>92</v>
      </c>
      <c r="F44" s="91">
        <f>F11</f>
        <v>10</v>
      </c>
      <c r="G44" s="96">
        <f>$F44*G11</f>
        <v>50</v>
      </c>
      <c r="H44" s="96">
        <f t="shared" ref="H44:P44" si="1">$F44*H11</f>
        <v>100</v>
      </c>
      <c r="I44" s="96">
        <f t="shared" si="1"/>
        <v>0</v>
      </c>
      <c r="J44" s="96">
        <f t="shared" si="1"/>
        <v>0</v>
      </c>
      <c r="K44" s="96">
        <f t="shared" si="1"/>
        <v>0</v>
      </c>
      <c r="L44" s="96">
        <f t="shared" si="1"/>
        <v>0</v>
      </c>
      <c r="M44" s="96">
        <f t="shared" si="1"/>
        <v>0</v>
      </c>
      <c r="N44" s="96">
        <f t="shared" si="1"/>
        <v>0</v>
      </c>
      <c r="O44" s="96">
        <f t="shared" si="1"/>
        <v>0</v>
      </c>
      <c r="P44" s="96">
        <f t="shared" si="1"/>
        <v>0</v>
      </c>
    </row>
    <row r="45" spans="4:16" ht="18.3">
      <c r="D45" s="79"/>
      <c r="E45" s="77" t="s">
        <v>102</v>
      </c>
      <c r="F45" s="91">
        <f t="shared" ref="F45:F73" si="2">F12</f>
        <v>10</v>
      </c>
      <c r="G45" s="96">
        <f t="shared" ref="G45:P45" si="3">$F45*G12</f>
        <v>0</v>
      </c>
      <c r="H45" s="96">
        <f t="shared" si="3"/>
        <v>0</v>
      </c>
      <c r="I45" s="96">
        <f t="shared" si="3"/>
        <v>0</v>
      </c>
      <c r="J45" s="96">
        <f t="shared" si="3"/>
        <v>0</v>
      </c>
      <c r="K45" s="96">
        <f t="shared" si="3"/>
        <v>0</v>
      </c>
      <c r="L45" s="96">
        <f t="shared" si="3"/>
        <v>0</v>
      </c>
      <c r="M45" s="96">
        <f t="shared" si="3"/>
        <v>0</v>
      </c>
      <c r="N45" s="96">
        <f t="shared" si="3"/>
        <v>0</v>
      </c>
      <c r="O45" s="96">
        <f t="shared" si="3"/>
        <v>0</v>
      </c>
      <c r="P45" s="96">
        <f t="shared" si="3"/>
        <v>0</v>
      </c>
    </row>
    <row r="46" spans="4:16" ht="18.3">
      <c r="D46" s="79"/>
      <c r="E46" s="6" t="s">
        <v>17</v>
      </c>
      <c r="F46" s="91">
        <f t="shared" si="2"/>
        <v>10</v>
      </c>
      <c r="G46" s="96">
        <f t="shared" ref="G46:P46" si="4">$F46*G13</f>
        <v>0</v>
      </c>
      <c r="H46" s="96">
        <f t="shared" si="4"/>
        <v>0</v>
      </c>
      <c r="I46" s="96">
        <f t="shared" si="4"/>
        <v>0</v>
      </c>
      <c r="J46" s="96">
        <f t="shared" si="4"/>
        <v>0</v>
      </c>
      <c r="K46" s="96">
        <f t="shared" si="4"/>
        <v>0</v>
      </c>
      <c r="L46" s="96">
        <f t="shared" si="4"/>
        <v>0</v>
      </c>
      <c r="M46" s="96">
        <f t="shared" si="4"/>
        <v>0</v>
      </c>
      <c r="N46" s="96">
        <f t="shared" si="4"/>
        <v>0</v>
      </c>
      <c r="O46" s="96">
        <f t="shared" si="4"/>
        <v>0</v>
      </c>
      <c r="P46" s="96">
        <f t="shared" si="4"/>
        <v>0</v>
      </c>
    </row>
    <row r="47" spans="4:16" ht="18.3">
      <c r="D47" s="79"/>
      <c r="E47" s="6" t="s">
        <v>18</v>
      </c>
      <c r="F47" s="91">
        <f t="shared" si="2"/>
        <v>10</v>
      </c>
      <c r="G47" s="96">
        <f t="shared" ref="G47:P47" si="5">$F47*G14</f>
        <v>0</v>
      </c>
      <c r="H47" s="96">
        <f t="shared" si="5"/>
        <v>0</v>
      </c>
      <c r="I47" s="96">
        <f t="shared" si="5"/>
        <v>0</v>
      </c>
      <c r="J47" s="96">
        <f t="shared" si="5"/>
        <v>0</v>
      </c>
      <c r="K47" s="96">
        <f t="shared" si="5"/>
        <v>0</v>
      </c>
      <c r="L47" s="96">
        <f t="shared" si="5"/>
        <v>0</v>
      </c>
      <c r="M47" s="96">
        <f t="shared" si="5"/>
        <v>0</v>
      </c>
      <c r="N47" s="96">
        <f t="shared" si="5"/>
        <v>0</v>
      </c>
      <c r="O47" s="96">
        <f t="shared" si="5"/>
        <v>0</v>
      </c>
      <c r="P47" s="96">
        <f t="shared" si="5"/>
        <v>0</v>
      </c>
    </row>
    <row r="48" spans="4:16" ht="18.3">
      <c r="D48" s="79"/>
      <c r="E48" s="6" t="s">
        <v>49</v>
      </c>
      <c r="F48" s="91">
        <f t="shared" si="2"/>
        <v>10</v>
      </c>
      <c r="G48" s="96">
        <f t="shared" ref="G48:P48" si="6">$F48*G15</f>
        <v>0</v>
      </c>
      <c r="H48" s="96">
        <f t="shared" si="6"/>
        <v>0</v>
      </c>
      <c r="I48" s="96">
        <f t="shared" si="6"/>
        <v>0</v>
      </c>
      <c r="J48" s="96">
        <f t="shared" si="6"/>
        <v>0</v>
      </c>
      <c r="K48" s="96">
        <f t="shared" si="6"/>
        <v>0</v>
      </c>
      <c r="L48" s="96">
        <f t="shared" si="6"/>
        <v>0</v>
      </c>
      <c r="M48" s="96">
        <f t="shared" si="6"/>
        <v>0</v>
      </c>
      <c r="N48" s="96">
        <f t="shared" si="6"/>
        <v>0</v>
      </c>
      <c r="O48" s="96">
        <f t="shared" si="6"/>
        <v>0</v>
      </c>
      <c r="P48" s="96">
        <f t="shared" si="6"/>
        <v>0</v>
      </c>
    </row>
    <row r="49" spans="4:16" ht="18.3">
      <c r="D49" s="79"/>
      <c r="E49" s="6" t="s">
        <v>19</v>
      </c>
      <c r="F49" s="91">
        <f t="shared" si="2"/>
        <v>10</v>
      </c>
      <c r="G49" s="96">
        <f t="shared" ref="G49:P49" si="7">$F49*G16</f>
        <v>0</v>
      </c>
      <c r="H49" s="96">
        <f t="shared" si="7"/>
        <v>0</v>
      </c>
      <c r="I49" s="96">
        <f t="shared" si="7"/>
        <v>0</v>
      </c>
      <c r="J49" s="96">
        <f t="shared" si="7"/>
        <v>0</v>
      </c>
      <c r="K49" s="96">
        <f t="shared" si="7"/>
        <v>0</v>
      </c>
      <c r="L49" s="96">
        <f t="shared" si="7"/>
        <v>0</v>
      </c>
      <c r="M49" s="96">
        <f t="shared" si="7"/>
        <v>0</v>
      </c>
      <c r="N49" s="96">
        <f t="shared" si="7"/>
        <v>0</v>
      </c>
      <c r="O49" s="96">
        <f t="shared" si="7"/>
        <v>0</v>
      </c>
      <c r="P49" s="96">
        <f t="shared" si="7"/>
        <v>0</v>
      </c>
    </row>
    <row r="50" spans="4:16" ht="18.3">
      <c r="D50" s="79"/>
      <c r="E50" s="127" t="s">
        <v>138</v>
      </c>
      <c r="F50" s="91">
        <f t="shared" si="2"/>
        <v>10</v>
      </c>
      <c r="G50" s="96">
        <f t="shared" ref="G50:P50" si="8">$F50*G17</f>
        <v>0</v>
      </c>
      <c r="H50" s="96">
        <f t="shared" si="8"/>
        <v>0</v>
      </c>
      <c r="I50" s="96">
        <f t="shared" si="8"/>
        <v>0</v>
      </c>
      <c r="J50" s="96">
        <f t="shared" si="8"/>
        <v>0</v>
      </c>
      <c r="K50" s="96">
        <f t="shared" si="8"/>
        <v>0</v>
      </c>
      <c r="L50" s="96">
        <f t="shared" si="8"/>
        <v>0</v>
      </c>
      <c r="M50" s="96">
        <f t="shared" si="8"/>
        <v>0</v>
      </c>
      <c r="N50" s="96">
        <f t="shared" si="8"/>
        <v>0</v>
      </c>
      <c r="O50" s="96">
        <f t="shared" si="8"/>
        <v>0</v>
      </c>
      <c r="P50" s="96">
        <f t="shared" si="8"/>
        <v>0</v>
      </c>
    </row>
    <row r="51" spans="4:16" ht="18.3">
      <c r="D51" s="79"/>
      <c r="E51" s="115" t="str">
        <f t="shared" ref="E51:E52" si="9">E18</f>
        <v>Other</v>
      </c>
      <c r="F51" s="91">
        <f t="shared" si="2"/>
        <v>10</v>
      </c>
      <c r="G51" s="96">
        <f t="shared" ref="G51:P51" si="10">$F51*G18</f>
        <v>0</v>
      </c>
      <c r="H51" s="96">
        <f t="shared" si="10"/>
        <v>0</v>
      </c>
      <c r="I51" s="96">
        <f t="shared" si="10"/>
        <v>0</v>
      </c>
      <c r="J51" s="96">
        <f t="shared" si="10"/>
        <v>0</v>
      </c>
      <c r="K51" s="96">
        <f t="shared" si="10"/>
        <v>0</v>
      </c>
      <c r="L51" s="96">
        <f t="shared" si="10"/>
        <v>0</v>
      </c>
      <c r="M51" s="96">
        <f t="shared" si="10"/>
        <v>0</v>
      </c>
      <c r="N51" s="96">
        <f t="shared" si="10"/>
        <v>0</v>
      </c>
      <c r="O51" s="96">
        <f t="shared" si="10"/>
        <v>0</v>
      </c>
      <c r="P51" s="96">
        <f t="shared" si="10"/>
        <v>0</v>
      </c>
    </row>
    <row r="52" spans="4:16" ht="18.600000000000001" thickBot="1">
      <c r="D52" s="80"/>
      <c r="E52" s="115" t="str">
        <f t="shared" si="9"/>
        <v>Other</v>
      </c>
      <c r="F52" s="91">
        <f t="shared" si="2"/>
        <v>10</v>
      </c>
      <c r="G52" s="96">
        <f t="shared" ref="G52:P52" si="11">$F52*G19</f>
        <v>0</v>
      </c>
      <c r="H52" s="96">
        <f t="shared" si="11"/>
        <v>0</v>
      </c>
      <c r="I52" s="96">
        <f t="shared" si="11"/>
        <v>0</v>
      </c>
      <c r="J52" s="96">
        <f t="shared" si="11"/>
        <v>0</v>
      </c>
      <c r="K52" s="96">
        <f t="shared" si="11"/>
        <v>0</v>
      </c>
      <c r="L52" s="96">
        <f t="shared" si="11"/>
        <v>0</v>
      </c>
      <c r="M52" s="96">
        <f t="shared" si="11"/>
        <v>0</v>
      </c>
      <c r="N52" s="96">
        <f t="shared" si="11"/>
        <v>0</v>
      </c>
      <c r="O52" s="96">
        <f t="shared" si="11"/>
        <v>0</v>
      </c>
      <c r="P52" s="96">
        <f t="shared" si="11"/>
        <v>0</v>
      </c>
    </row>
    <row r="53" spans="4:16" ht="15.9" thickBot="1"/>
    <row r="54" spans="4:16" ht="18.3">
      <c r="D54" s="78" t="s">
        <v>61</v>
      </c>
      <c r="E54" s="6" t="s">
        <v>1</v>
      </c>
      <c r="F54" s="91">
        <f t="shared" si="2"/>
        <v>100</v>
      </c>
      <c r="G54" s="96">
        <f t="shared" ref="G54:P54" si="12">$F54*G21</f>
        <v>0</v>
      </c>
      <c r="H54" s="96">
        <f t="shared" si="12"/>
        <v>0</v>
      </c>
      <c r="I54" s="96">
        <f t="shared" si="12"/>
        <v>0</v>
      </c>
      <c r="J54" s="96">
        <f t="shared" si="12"/>
        <v>0</v>
      </c>
      <c r="K54" s="96">
        <f t="shared" si="12"/>
        <v>0</v>
      </c>
      <c r="L54" s="96">
        <f t="shared" si="12"/>
        <v>0</v>
      </c>
      <c r="M54" s="96">
        <f t="shared" si="12"/>
        <v>0</v>
      </c>
      <c r="N54" s="96">
        <f t="shared" si="12"/>
        <v>0</v>
      </c>
      <c r="O54" s="96">
        <f t="shared" si="12"/>
        <v>0</v>
      </c>
      <c r="P54" s="96">
        <f t="shared" si="12"/>
        <v>0</v>
      </c>
    </row>
    <row r="55" spans="4:16">
      <c r="D55" s="81"/>
      <c r="E55" s="6" t="s">
        <v>2</v>
      </c>
      <c r="F55" s="91">
        <f t="shared" si="2"/>
        <v>100</v>
      </c>
      <c r="G55" s="96">
        <f t="shared" ref="G55:P55" si="13">$F55*G22</f>
        <v>0</v>
      </c>
      <c r="H55" s="96">
        <f t="shared" si="13"/>
        <v>0</v>
      </c>
      <c r="I55" s="96">
        <f t="shared" si="13"/>
        <v>0</v>
      </c>
      <c r="J55" s="96">
        <f t="shared" si="13"/>
        <v>0</v>
      </c>
      <c r="K55" s="96">
        <f t="shared" si="13"/>
        <v>0</v>
      </c>
      <c r="L55" s="96">
        <f t="shared" si="13"/>
        <v>0</v>
      </c>
      <c r="M55" s="96">
        <f t="shared" si="13"/>
        <v>0</v>
      </c>
      <c r="N55" s="96">
        <f t="shared" si="13"/>
        <v>0</v>
      </c>
      <c r="O55" s="96">
        <f t="shared" si="13"/>
        <v>0</v>
      </c>
      <c r="P55" s="96">
        <f t="shared" si="13"/>
        <v>0</v>
      </c>
    </row>
    <row r="56" spans="4:16">
      <c r="D56" s="81"/>
      <c r="E56" s="6" t="s">
        <v>3</v>
      </c>
      <c r="F56" s="91">
        <f t="shared" si="2"/>
        <v>100</v>
      </c>
      <c r="G56" s="96">
        <f t="shared" ref="G56:P56" si="14">$F56*G23</f>
        <v>0</v>
      </c>
      <c r="H56" s="96">
        <f t="shared" si="14"/>
        <v>0</v>
      </c>
      <c r="I56" s="96">
        <f t="shared" si="14"/>
        <v>0</v>
      </c>
      <c r="J56" s="96">
        <f t="shared" si="14"/>
        <v>0</v>
      </c>
      <c r="K56" s="96">
        <f t="shared" si="14"/>
        <v>0</v>
      </c>
      <c r="L56" s="96">
        <f t="shared" si="14"/>
        <v>0</v>
      </c>
      <c r="M56" s="96">
        <f t="shared" si="14"/>
        <v>0</v>
      </c>
      <c r="N56" s="96">
        <f t="shared" si="14"/>
        <v>0</v>
      </c>
      <c r="O56" s="96">
        <f t="shared" si="14"/>
        <v>0</v>
      </c>
      <c r="P56" s="96">
        <f t="shared" si="14"/>
        <v>0</v>
      </c>
    </row>
    <row r="57" spans="4:16">
      <c r="D57" s="81"/>
      <c r="E57" s="115" t="str">
        <f t="shared" ref="E57:E59" si="15">E24</f>
        <v>Other</v>
      </c>
      <c r="F57" s="91">
        <f t="shared" si="2"/>
        <v>100</v>
      </c>
      <c r="G57" s="96">
        <f t="shared" ref="G57:P57" si="16">$F57*G24</f>
        <v>0</v>
      </c>
      <c r="H57" s="96">
        <f t="shared" si="16"/>
        <v>0</v>
      </c>
      <c r="I57" s="96">
        <f t="shared" si="16"/>
        <v>0</v>
      </c>
      <c r="J57" s="96">
        <f t="shared" si="16"/>
        <v>0</v>
      </c>
      <c r="K57" s="96">
        <f t="shared" si="16"/>
        <v>0</v>
      </c>
      <c r="L57" s="96">
        <f t="shared" si="16"/>
        <v>0</v>
      </c>
      <c r="M57" s="96">
        <f t="shared" si="16"/>
        <v>0</v>
      </c>
      <c r="N57" s="96">
        <f t="shared" si="16"/>
        <v>0</v>
      </c>
      <c r="O57" s="96">
        <f t="shared" si="16"/>
        <v>0</v>
      </c>
      <c r="P57" s="96">
        <f t="shared" si="16"/>
        <v>0</v>
      </c>
    </row>
    <row r="58" spans="4:16">
      <c r="D58" s="81"/>
      <c r="E58" s="115" t="str">
        <f t="shared" si="15"/>
        <v>Other</v>
      </c>
      <c r="F58" s="91">
        <f t="shared" si="2"/>
        <v>100</v>
      </c>
      <c r="G58" s="96">
        <f t="shared" ref="G58:P58" si="17">$F58*G25</f>
        <v>0</v>
      </c>
      <c r="H58" s="96">
        <f t="shared" si="17"/>
        <v>0</v>
      </c>
      <c r="I58" s="96">
        <f t="shared" si="17"/>
        <v>0</v>
      </c>
      <c r="J58" s="96">
        <f t="shared" si="17"/>
        <v>0</v>
      </c>
      <c r="K58" s="96">
        <f t="shared" si="17"/>
        <v>0</v>
      </c>
      <c r="L58" s="96">
        <f t="shared" si="17"/>
        <v>0</v>
      </c>
      <c r="M58" s="96">
        <f t="shared" si="17"/>
        <v>0</v>
      </c>
      <c r="N58" s="96">
        <f t="shared" si="17"/>
        <v>0</v>
      </c>
      <c r="O58" s="96">
        <f t="shared" si="17"/>
        <v>0</v>
      </c>
      <c r="P58" s="96">
        <f t="shared" si="17"/>
        <v>0</v>
      </c>
    </row>
    <row r="59" spans="4:16" ht="15.9" thickBot="1">
      <c r="D59" s="82"/>
      <c r="E59" s="115" t="str">
        <f t="shared" si="15"/>
        <v>Other</v>
      </c>
      <c r="F59" s="91">
        <f t="shared" si="2"/>
        <v>100</v>
      </c>
      <c r="G59" s="96">
        <f t="shared" ref="G59:P59" si="18">$F59*G26</f>
        <v>0</v>
      </c>
      <c r="H59" s="96">
        <f t="shared" si="18"/>
        <v>0</v>
      </c>
      <c r="I59" s="96">
        <f t="shared" si="18"/>
        <v>0</v>
      </c>
      <c r="J59" s="96">
        <f t="shared" si="18"/>
        <v>0</v>
      </c>
      <c r="K59" s="96">
        <f t="shared" si="18"/>
        <v>0</v>
      </c>
      <c r="L59" s="96">
        <f t="shared" si="18"/>
        <v>0</v>
      </c>
      <c r="M59" s="96">
        <f t="shared" si="18"/>
        <v>0</v>
      </c>
      <c r="N59" s="96">
        <f t="shared" si="18"/>
        <v>0</v>
      </c>
      <c r="O59" s="96">
        <f t="shared" si="18"/>
        <v>0</v>
      </c>
      <c r="P59" s="96">
        <f t="shared" si="18"/>
        <v>0</v>
      </c>
    </row>
    <row r="60" spans="4:16" ht="15.9" thickBot="1"/>
    <row r="61" spans="4:16" ht="18.3">
      <c r="D61" s="78" t="s">
        <v>62</v>
      </c>
      <c r="E61" s="6" t="s">
        <v>37</v>
      </c>
      <c r="F61" s="91">
        <f t="shared" si="2"/>
        <v>25</v>
      </c>
      <c r="G61" s="96">
        <f t="shared" ref="G61:P61" si="19">$F61*G28</f>
        <v>0</v>
      </c>
      <c r="H61" s="96">
        <f t="shared" si="19"/>
        <v>0</v>
      </c>
      <c r="I61" s="96">
        <f t="shared" si="19"/>
        <v>0</v>
      </c>
      <c r="J61" s="96">
        <f t="shared" si="19"/>
        <v>0</v>
      </c>
      <c r="K61" s="96">
        <f t="shared" si="19"/>
        <v>0</v>
      </c>
      <c r="L61" s="96">
        <f t="shared" si="19"/>
        <v>0</v>
      </c>
      <c r="M61" s="96">
        <f t="shared" si="19"/>
        <v>0</v>
      </c>
      <c r="N61" s="96">
        <f t="shared" si="19"/>
        <v>0</v>
      </c>
      <c r="O61" s="96">
        <f t="shared" si="19"/>
        <v>0</v>
      </c>
      <c r="P61" s="96">
        <f t="shared" si="19"/>
        <v>0</v>
      </c>
    </row>
    <row r="62" spans="4:16" ht="18.3">
      <c r="D62" s="79"/>
      <c r="E62" s="6" t="s">
        <v>38</v>
      </c>
      <c r="F62" s="91">
        <f t="shared" si="2"/>
        <v>25</v>
      </c>
      <c r="G62" s="96">
        <f t="shared" ref="G62:P62" si="20">$F62*G29</f>
        <v>0</v>
      </c>
      <c r="H62" s="96">
        <f t="shared" si="20"/>
        <v>0</v>
      </c>
      <c r="I62" s="96">
        <f t="shared" si="20"/>
        <v>0</v>
      </c>
      <c r="J62" s="96">
        <f t="shared" si="20"/>
        <v>0</v>
      </c>
      <c r="K62" s="96">
        <f t="shared" si="20"/>
        <v>0</v>
      </c>
      <c r="L62" s="96">
        <f t="shared" si="20"/>
        <v>0</v>
      </c>
      <c r="M62" s="96">
        <f t="shared" si="20"/>
        <v>0</v>
      </c>
      <c r="N62" s="96">
        <f t="shared" si="20"/>
        <v>0</v>
      </c>
      <c r="O62" s="96">
        <f t="shared" si="20"/>
        <v>0</v>
      </c>
      <c r="P62" s="96">
        <f t="shared" si="20"/>
        <v>0</v>
      </c>
    </row>
    <row r="63" spans="4:16">
      <c r="D63" s="81"/>
      <c r="E63" s="6" t="s">
        <v>39</v>
      </c>
      <c r="F63" s="91">
        <f t="shared" si="2"/>
        <v>25</v>
      </c>
      <c r="G63" s="96">
        <f t="shared" ref="G63:P63" si="21">$F63*G30</f>
        <v>0</v>
      </c>
      <c r="H63" s="96">
        <f t="shared" si="21"/>
        <v>0</v>
      </c>
      <c r="I63" s="96">
        <f t="shared" si="21"/>
        <v>0</v>
      </c>
      <c r="J63" s="96">
        <f t="shared" si="21"/>
        <v>0</v>
      </c>
      <c r="K63" s="96">
        <f t="shared" si="21"/>
        <v>0</v>
      </c>
      <c r="L63" s="96">
        <f t="shared" si="21"/>
        <v>0</v>
      </c>
      <c r="M63" s="96">
        <f t="shared" si="21"/>
        <v>0</v>
      </c>
      <c r="N63" s="96">
        <f t="shared" si="21"/>
        <v>0</v>
      </c>
      <c r="O63" s="96">
        <f t="shared" si="21"/>
        <v>0</v>
      </c>
      <c r="P63" s="96">
        <f t="shared" si="21"/>
        <v>0</v>
      </c>
    </row>
    <row r="64" spans="4:16">
      <c r="D64" s="81"/>
      <c r="E64" s="115" t="str">
        <f t="shared" ref="E64:E66" si="22">E31</f>
        <v>Other</v>
      </c>
      <c r="F64" s="91">
        <f t="shared" si="2"/>
        <v>25</v>
      </c>
      <c r="G64" s="96">
        <f t="shared" ref="G64:P64" si="23">$F64*G31</f>
        <v>0</v>
      </c>
      <c r="H64" s="96">
        <f t="shared" si="23"/>
        <v>0</v>
      </c>
      <c r="I64" s="96">
        <f t="shared" si="23"/>
        <v>0</v>
      </c>
      <c r="J64" s="96">
        <f t="shared" si="23"/>
        <v>0</v>
      </c>
      <c r="K64" s="96">
        <f t="shared" si="23"/>
        <v>0</v>
      </c>
      <c r="L64" s="96">
        <f t="shared" si="23"/>
        <v>0</v>
      </c>
      <c r="M64" s="96">
        <f t="shared" si="23"/>
        <v>0</v>
      </c>
      <c r="N64" s="96">
        <f t="shared" si="23"/>
        <v>0</v>
      </c>
      <c r="O64" s="96">
        <f t="shared" si="23"/>
        <v>0</v>
      </c>
      <c r="P64" s="96">
        <f t="shared" si="23"/>
        <v>0</v>
      </c>
    </row>
    <row r="65" spans="4:16">
      <c r="D65" s="81"/>
      <c r="E65" s="115" t="str">
        <f t="shared" si="22"/>
        <v>Other</v>
      </c>
      <c r="F65" s="91">
        <f t="shared" si="2"/>
        <v>25</v>
      </c>
      <c r="G65" s="96">
        <f t="shared" ref="G65:P65" si="24">$F65*G32</f>
        <v>0</v>
      </c>
      <c r="H65" s="96">
        <f t="shared" si="24"/>
        <v>0</v>
      </c>
      <c r="I65" s="96">
        <f t="shared" si="24"/>
        <v>0</v>
      </c>
      <c r="J65" s="96">
        <f t="shared" si="24"/>
        <v>0</v>
      </c>
      <c r="K65" s="96">
        <f t="shared" si="24"/>
        <v>0</v>
      </c>
      <c r="L65" s="96">
        <f t="shared" si="24"/>
        <v>0</v>
      </c>
      <c r="M65" s="96">
        <f t="shared" si="24"/>
        <v>0</v>
      </c>
      <c r="N65" s="96">
        <f t="shared" si="24"/>
        <v>0</v>
      </c>
      <c r="O65" s="96">
        <f t="shared" si="24"/>
        <v>0</v>
      </c>
      <c r="P65" s="96">
        <f t="shared" si="24"/>
        <v>0</v>
      </c>
    </row>
    <row r="66" spans="4:16" ht="15.9" thickBot="1">
      <c r="D66" s="82"/>
      <c r="E66" s="115" t="str">
        <f t="shared" si="22"/>
        <v>Other</v>
      </c>
      <c r="F66" s="91">
        <f t="shared" si="2"/>
        <v>25</v>
      </c>
      <c r="G66" s="96">
        <f t="shared" ref="G66:P66" si="25">$F66*G33</f>
        <v>0</v>
      </c>
      <c r="H66" s="96">
        <f t="shared" si="25"/>
        <v>0</v>
      </c>
      <c r="I66" s="96">
        <f t="shared" si="25"/>
        <v>0</v>
      </c>
      <c r="J66" s="96">
        <f t="shared" si="25"/>
        <v>0</v>
      </c>
      <c r="K66" s="96">
        <f t="shared" si="25"/>
        <v>0</v>
      </c>
      <c r="L66" s="96">
        <f t="shared" si="25"/>
        <v>0</v>
      </c>
      <c r="M66" s="96">
        <f t="shared" si="25"/>
        <v>0</v>
      </c>
      <c r="N66" s="96">
        <f t="shared" si="25"/>
        <v>0</v>
      </c>
      <c r="O66" s="96">
        <f t="shared" si="25"/>
        <v>0</v>
      </c>
      <c r="P66" s="96">
        <f t="shared" si="25"/>
        <v>0</v>
      </c>
    </row>
    <row r="67" spans="4:16" ht="15.9" thickBot="1"/>
    <row r="68" spans="4:16" ht="18.3">
      <c r="D68" s="78" t="s">
        <v>63</v>
      </c>
      <c r="E68" s="6" t="s">
        <v>30</v>
      </c>
      <c r="F68" s="91">
        <f t="shared" si="2"/>
        <v>10</v>
      </c>
      <c r="G68" s="96">
        <f t="shared" ref="G68:P68" si="26">$F68*G35</f>
        <v>0</v>
      </c>
      <c r="H68" s="96">
        <f t="shared" si="26"/>
        <v>0</v>
      </c>
      <c r="I68" s="96">
        <f t="shared" si="26"/>
        <v>0</v>
      </c>
      <c r="J68" s="96">
        <f t="shared" si="26"/>
        <v>0</v>
      </c>
      <c r="K68" s="96">
        <f t="shared" si="26"/>
        <v>0</v>
      </c>
      <c r="L68" s="96">
        <f t="shared" si="26"/>
        <v>0</v>
      </c>
      <c r="M68" s="96">
        <f t="shared" si="26"/>
        <v>0</v>
      </c>
      <c r="N68" s="96">
        <f t="shared" si="26"/>
        <v>0</v>
      </c>
      <c r="O68" s="96">
        <f t="shared" si="26"/>
        <v>0</v>
      </c>
      <c r="P68" s="96">
        <f t="shared" si="26"/>
        <v>0</v>
      </c>
    </row>
    <row r="69" spans="4:16">
      <c r="D69" s="81"/>
      <c r="E69" s="6" t="s">
        <v>150</v>
      </c>
      <c r="F69" s="91">
        <f t="shared" si="2"/>
        <v>10</v>
      </c>
      <c r="G69" s="96">
        <f t="shared" ref="G69:P69" si="27">$F69*G36</f>
        <v>0</v>
      </c>
      <c r="H69" s="96">
        <f t="shared" si="27"/>
        <v>0</v>
      </c>
      <c r="I69" s="96">
        <f t="shared" si="27"/>
        <v>0</v>
      </c>
      <c r="J69" s="96">
        <f t="shared" si="27"/>
        <v>0</v>
      </c>
      <c r="K69" s="96">
        <f t="shared" si="27"/>
        <v>0</v>
      </c>
      <c r="L69" s="96">
        <f t="shared" si="27"/>
        <v>0</v>
      </c>
      <c r="M69" s="96">
        <f t="shared" si="27"/>
        <v>0</v>
      </c>
      <c r="N69" s="96">
        <f t="shared" si="27"/>
        <v>0</v>
      </c>
      <c r="O69" s="96">
        <f t="shared" si="27"/>
        <v>0</v>
      </c>
      <c r="P69" s="96">
        <f t="shared" si="27"/>
        <v>0</v>
      </c>
    </row>
    <row r="70" spans="4:16">
      <c r="D70" s="81"/>
      <c r="E70" s="6" t="s">
        <v>151</v>
      </c>
      <c r="F70" s="91">
        <f t="shared" si="2"/>
        <v>10</v>
      </c>
      <c r="G70" s="96">
        <f t="shared" ref="G70:P70" si="28">$F70*G37</f>
        <v>0</v>
      </c>
      <c r="H70" s="96">
        <f t="shared" si="28"/>
        <v>0</v>
      </c>
      <c r="I70" s="96">
        <f t="shared" si="28"/>
        <v>0</v>
      </c>
      <c r="J70" s="96">
        <f t="shared" si="28"/>
        <v>0</v>
      </c>
      <c r="K70" s="96">
        <f t="shared" si="28"/>
        <v>0</v>
      </c>
      <c r="L70" s="96">
        <f t="shared" si="28"/>
        <v>0</v>
      </c>
      <c r="M70" s="96">
        <f t="shared" si="28"/>
        <v>0</v>
      </c>
      <c r="N70" s="96">
        <f t="shared" si="28"/>
        <v>0</v>
      </c>
      <c r="O70" s="96">
        <f t="shared" si="28"/>
        <v>0</v>
      </c>
      <c r="P70" s="96">
        <f t="shared" si="28"/>
        <v>0</v>
      </c>
    </row>
    <row r="71" spans="4:16">
      <c r="D71" s="81"/>
      <c r="E71" s="115" t="str">
        <f t="shared" ref="E71:E73" si="29">E38</f>
        <v>Other</v>
      </c>
      <c r="F71" s="91">
        <f t="shared" si="2"/>
        <v>10</v>
      </c>
      <c r="G71" s="96">
        <f t="shared" ref="G71:P71" si="30">$F71*G38</f>
        <v>0</v>
      </c>
      <c r="H71" s="96">
        <f t="shared" si="30"/>
        <v>0</v>
      </c>
      <c r="I71" s="96">
        <f t="shared" si="30"/>
        <v>0</v>
      </c>
      <c r="J71" s="96">
        <f t="shared" si="30"/>
        <v>0</v>
      </c>
      <c r="K71" s="96">
        <f t="shared" si="30"/>
        <v>0</v>
      </c>
      <c r="L71" s="96">
        <f t="shared" si="30"/>
        <v>0</v>
      </c>
      <c r="M71" s="96">
        <f t="shared" si="30"/>
        <v>0</v>
      </c>
      <c r="N71" s="96">
        <f t="shared" si="30"/>
        <v>0</v>
      </c>
      <c r="O71" s="96">
        <f t="shared" si="30"/>
        <v>0</v>
      </c>
      <c r="P71" s="96">
        <f t="shared" si="30"/>
        <v>0</v>
      </c>
    </row>
    <row r="72" spans="4:16">
      <c r="D72" s="81"/>
      <c r="E72" s="115" t="str">
        <f t="shared" si="29"/>
        <v>Other</v>
      </c>
      <c r="F72" s="91">
        <f t="shared" si="2"/>
        <v>10</v>
      </c>
      <c r="G72" s="96">
        <f t="shared" ref="G72:P72" si="31">$F72*G39</f>
        <v>0</v>
      </c>
      <c r="H72" s="96">
        <f t="shared" si="31"/>
        <v>0</v>
      </c>
      <c r="I72" s="96">
        <f t="shared" si="31"/>
        <v>0</v>
      </c>
      <c r="J72" s="96">
        <f t="shared" si="31"/>
        <v>0</v>
      </c>
      <c r="K72" s="96">
        <f t="shared" si="31"/>
        <v>0</v>
      </c>
      <c r="L72" s="96">
        <f t="shared" si="31"/>
        <v>0</v>
      </c>
      <c r="M72" s="96">
        <f t="shared" si="31"/>
        <v>0</v>
      </c>
      <c r="N72" s="96">
        <f t="shared" si="31"/>
        <v>0</v>
      </c>
      <c r="O72" s="96">
        <f t="shared" si="31"/>
        <v>0</v>
      </c>
      <c r="P72" s="96">
        <f t="shared" si="31"/>
        <v>0</v>
      </c>
    </row>
    <row r="73" spans="4:16" ht="15.9" thickBot="1">
      <c r="D73" s="82"/>
      <c r="E73" s="115" t="str">
        <f t="shared" si="29"/>
        <v>Other</v>
      </c>
      <c r="F73" s="91">
        <f t="shared" si="2"/>
        <v>10</v>
      </c>
      <c r="G73" s="96">
        <f t="shared" ref="G73:P73" si="32">$F73*G40</f>
        <v>0</v>
      </c>
      <c r="H73" s="96">
        <f t="shared" si="32"/>
        <v>0</v>
      </c>
      <c r="I73" s="96">
        <f t="shared" si="32"/>
        <v>0</v>
      </c>
      <c r="J73" s="96">
        <f t="shared" si="32"/>
        <v>0</v>
      </c>
      <c r="K73" s="96">
        <f t="shared" si="32"/>
        <v>0</v>
      </c>
      <c r="L73" s="96">
        <f t="shared" si="32"/>
        <v>0</v>
      </c>
      <c r="M73" s="96">
        <f t="shared" si="32"/>
        <v>0</v>
      </c>
      <c r="N73" s="96">
        <f t="shared" si="32"/>
        <v>0</v>
      </c>
      <c r="O73" s="96">
        <f t="shared" si="32"/>
        <v>0</v>
      </c>
      <c r="P73" s="96">
        <f t="shared" si="32"/>
        <v>0</v>
      </c>
    </row>
  </sheetData>
  <pageMargins left="0.25" right="0.25" top="0.75" bottom="0.75" header="0.3" footer="0.3"/>
  <pageSetup orientation="portrait" horizontalDpi="0" verticalDpi="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413C3-2DAC-7D49-B364-E3ECFEE2E75F}">
  <sheetPr>
    <tabColor theme="4"/>
  </sheetPr>
  <dimension ref="A2:S66"/>
  <sheetViews>
    <sheetView showGridLines="0" zoomScaleNormal="100" workbookViewId="0">
      <selection activeCell="E3" sqref="E3"/>
    </sheetView>
  </sheetViews>
  <sheetFormatPr defaultColWidth="10.796875" defaultRowHeight="15.6"/>
  <cols>
    <col min="1" max="1" width="2.6484375" customWidth="1"/>
    <col min="2" max="2" width="3.84765625" customWidth="1"/>
    <col min="3" max="3" width="2.5" customWidth="1"/>
    <col min="4" max="4" width="29.34765625" customWidth="1"/>
    <col min="5" max="5" width="23.34765625" customWidth="1"/>
    <col min="6" max="6" width="14.84765625" customWidth="1"/>
    <col min="7" max="7" width="12.6484375" customWidth="1"/>
    <col min="8" max="8" width="18.34765625" customWidth="1"/>
    <col min="9" max="9" width="10" customWidth="1"/>
    <col min="10" max="10" width="18.34765625" customWidth="1"/>
    <col min="11" max="11" width="21.1484375" customWidth="1"/>
    <col min="12" max="12" width="10.84765625" customWidth="1"/>
    <col min="13" max="14" width="16.84765625" customWidth="1"/>
    <col min="15" max="15" width="16.5" bestFit="1" customWidth="1"/>
    <col min="16" max="16" width="12.84765625" bestFit="1" customWidth="1"/>
    <col min="17" max="17" width="4" customWidth="1"/>
    <col min="18" max="18" width="14" customWidth="1"/>
  </cols>
  <sheetData>
    <row r="2" spans="1:19">
      <c r="A2" s="7"/>
      <c r="B2" s="7"/>
      <c r="C2" s="7"/>
      <c r="D2" s="7"/>
      <c r="E2" s="7"/>
      <c r="F2" s="7"/>
      <c r="G2" s="7"/>
      <c r="H2" s="7"/>
      <c r="I2" s="7"/>
      <c r="J2" s="7"/>
      <c r="K2" s="7"/>
      <c r="L2" s="7"/>
      <c r="M2" s="7"/>
      <c r="N2" s="7"/>
      <c r="O2" s="7"/>
      <c r="P2" s="17"/>
      <c r="Q2" s="17"/>
      <c r="R2" s="17"/>
      <c r="S2" s="17"/>
    </row>
    <row r="3" spans="1:19" ht="25.8">
      <c r="A3" s="8"/>
      <c r="B3" s="7"/>
      <c r="C3" s="7"/>
      <c r="D3" s="7"/>
      <c r="E3" s="9" t="s">
        <v>154</v>
      </c>
      <c r="F3" s="7"/>
      <c r="G3" s="7"/>
      <c r="H3" s="7"/>
      <c r="I3" s="7"/>
      <c r="J3" s="7"/>
      <c r="K3" s="7"/>
      <c r="L3" s="7"/>
      <c r="M3" s="7"/>
      <c r="N3" s="7"/>
      <c r="O3" s="7"/>
      <c r="P3" s="17"/>
      <c r="Q3" s="17"/>
      <c r="R3" s="17"/>
      <c r="S3" s="17"/>
    </row>
    <row r="4" spans="1:19">
      <c r="A4" s="7"/>
      <c r="B4" s="7"/>
      <c r="C4" s="7"/>
      <c r="D4" s="7"/>
      <c r="E4" s="7"/>
      <c r="F4" s="7"/>
      <c r="G4" s="7"/>
      <c r="H4" s="7"/>
      <c r="I4" s="7"/>
      <c r="J4" s="7"/>
      <c r="K4" s="7"/>
      <c r="L4" s="7"/>
      <c r="M4" s="7"/>
      <c r="N4" s="7"/>
      <c r="O4" s="7"/>
      <c r="P4" s="17"/>
      <c r="Q4" s="17"/>
      <c r="R4" s="17"/>
      <c r="S4" s="17"/>
    </row>
    <row r="5" spans="1:19">
      <c r="A5" s="7"/>
      <c r="B5" s="7"/>
      <c r="C5" s="7"/>
      <c r="D5" s="7"/>
      <c r="E5" s="7"/>
      <c r="F5" s="7"/>
      <c r="G5" s="7"/>
      <c r="H5" s="7"/>
      <c r="I5" s="7"/>
      <c r="J5" s="7"/>
      <c r="K5" s="7"/>
      <c r="L5" s="7"/>
      <c r="M5" s="7"/>
      <c r="N5" s="7"/>
      <c r="O5" s="7"/>
      <c r="P5" s="17"/>
      <c r="Q5" s="17"/>
      <c r="R5" s="17"/>
      <c r="S5" s="17"/>
    </row>
    <row r="6" spans="1:19" s="17" customFormat="1"/>
    <row r="7" spans="1:19" s="17" customFormat="1" ht="25.8">
      <c r="B7" s="76" t="s">
        <v>104</v>
      </c>
    </row>
    <row r="9" spans="1:19" ht="18.3">
      <c r="B9" s="16" t="s">
        <v>117</v>
      </c>
    </row>
    <row r="10" spans="1:19" ht="18.600000000000001" thickBot="1">
      <c r="D10" s="16" t="s">
        <v>91</v>
      </c>
      <c r="E10" s="16" t="s">
        <v>4</v>
      </c>
      <c r="F10" s="84" t="s">
        <v>93</v>
      </c>
      <c r="G10" s="84" t="s">
        <v>100</v>
      </c>
      <c r="H10" s="84" t="s">
        <v>99</v>
      </c>
      <c r="I10" s="84" t="s">
        <v>94</v>
      </c>
      <c r="J10" s="84" t="s">
        <v>98</v>
      </c>
      <c r="K10" s="84" t="s">
        <v>96</v>
      </c>
      <c r="L10" s="84" t="s">
        <v>95</v>
      </c>
      <c r="M10" s="84" t="s">
        <v>97</v>
      </c>
      <c r="N10" s="84" t="s">
        <v>114</v>
      </c>
      <c r="O10" s="84" t="s">
        <v>103</v>
      </c>
    </row>
    <row r="11" spans="1:19" ht="31.2">
      <c r="D11" s="78" t="s">
        <v>66</v>
      </c>
      <c r="E11" s="77" t="s">
        <v>92</v>
      </c>
      <c r="F11" s="100" t="s">
        <v>134</v>
      </c>
      <c r="G11" s="100"/>
      <c r="H11" s="100" t="s">
        <v>133</v>
      </c>
      <c r="I11" s="122" t="s">
        <v>135</v>
      </c>
      <c r="J11" s="107">
        <v>44055</v>
      </c>
      <c r="K11" s="100">
        <v>25</v>
      </c>
      <c r="L11" s="100">
        <v>10</v>
      </c>
      <c r="M11" s="105">
        <v>40</v>
      </c>
      <c r="N11" s="105">
        <f>M11*L11</f>
        <v>400</v>
      </c>
      <c r="O11" s="90">
        <f>L11*K11</f>
        <v>250</v>
      </c>
    </row>
    <row r="12" spans="1:19" ht="18.3">
      <c r="D12" s="79"/>
      <c r="E12" s="77" t="s">
        <v>102</v>
      </c>
      <c r="F12" s="100"/>
      <c r="G12" s="100"/>
      <c r="H12" s="100"/>
      <c r="I12" s="100"/>
      <c r="J12" s="107"/>
      <c r="K12" s="100"/>
      <c r="L12" s="100"/>
      <c r="M12" s="105"/>
      <c r="N12" s="105">
        <f t="shared" ref="N12:N19" si="0">M12*L12</f>
        <v>0</v>
      </c>
      <c r="O12" s="90">
        <f t="shared" ref="O12:O40" si="1">L12*K12</f>
        <v>0</v>
      </c>
    </row>
    <row r="13" spans="1:19" ht="18.3">
      <c r="D13" s="79"/>
      <c r="E13" s="6" t="s">
        <v>17</v>
      </c>
      <c r="F13" s="100"/>
      <c r="G13" s="100"/>
      <c r="H13" s="100"/>
      <c r="I13" s="100"/>
      <c r="J13" s="107"/>
      <c r="K13" s="100"/>
      <c r="L13" s="100"/>
      <c r="M13" s="105"/>
      <c r="N13" s="105">
        <f t="shared" si="0"/>
        <v>0</v>
      </c>
      <c r="O13" s="90">
        <f t="shared" si="1"/>
        <v>0</v>
      </c>
    </row>
    <row r="14" spans="1:19" ht="18.3">
      <c r="D14" s="79"/>
      <c r="E14" s="6" t="s">
        <v>18</v>
      </c>
      <c r="F14" s="100"/>
      <c r="G14" s="100"/>
      <c r="H14" s="100"/>
      <c r="I14" s="100"/>
      <c r="J14" s="107"/>
      <c r="K14" s="100"/>
      <c r="L14" s="100"/>
      <c r="M14" s="105"/>
      <c r="N14" s="105">
        <f t="shared" si="0"/>
        <v>0</v>
      </c>
      <c r="O14" s="90">
        <f t="shared" si="1"/>
        <v>0</v>
      </c>
    </row>
    <row r="15" spans="1:19" ht="18.3">
      <c r="D15" s="79"/>
      <c r="E15" s="6" t="s">
        <v>49</v>
      </c>
      <c r="F15" s="100"/>
      <c r="G15" s="100"/>
      <c r="H15" s="100"/>
      <c r="I15" s="100"/>
      <c r="J15" s="107"/>
      <c r="K15" s="100"/>
      <c r="L15" s="100"/>
      <c r="M15" s="105"/>
      <c r="N15" s="105">
        <f t="shared" si="0"/>
        <v>0</v>
      </c>
      <c r="O15" s="90">
        <f t="shared" si="1"/>
        <v>0</v>
      </c>
    </row>
    <row r="16" spans="1:19" ht="18.3">
      <c r="D16" s="79"/>
      <c r="E16" s="6" t="s">
        <v>19</v>
      </c>
      <c r="F16" s="100"/>
      <c r="G16" s="100"/>
      <c r="H16" s="100"/>
      <c r="I16" s="100"/>
      <c r="J16" s="107"/>
      <c r="K16" s="100"/>
      <c r="L16" s="100"/>
      <c r="M16" s="105"/>
      <c r="N16" s="105">
        <f t="shared" si="0"/>
        <v>0</v>
      </c>
      <c r="O16" s="90">
        <f t="shared" si="1"/>
        <v>0</v>
      </c>
    </row>
    <row r="17" spans="4:15" ht="18.3">
      <c r="D17" s="79"/>
      <c r="E17" s="6" t="s">
        <v>138</v>
      </c>
      <c r="F17" s="100"/>
      <c r="G17" s="100"/>
      <c r="H17" s="100"/>
      <c r="I17" s="100"/>
      <c r="J17" s="107"/>
      <c r="K17" s="100"/>
      <c r="L17" s="100"/>
      <c r="M17" s="105"/>
      <c r="N17" s="105">
        <f t="shared" si="0"/>
        <v>0</v>
      </c>
      <c r="O17" s="90">
        <f t="shared" si="1"/>
        <v>0</v>
      </c>
    </row>
    <row r="18" spans="4:15" ht="18.3">
      <c r="D18" s="79"/>
      <c r="E18" s="103" t="s">
        <v>101</v>
      </c>
      <c r="F18" s="100"/>
      <c r="G18" s="100"/>
      <c r="H18" s="100"/>
      <c r="I18" s="100"/>
      <c r="J18" s="107"/>
      <c r="K18" s="100"/>
      <c r="L18" s="100"/>
      <c r="M18" s="105"/>
      <c r="N18" s="105">
        <f t="shared" si="0"/>
        <v>0</v>
      </c>
      <c r="O18" s="90">
        <f t="shared" si="1"/>
        <v>0</v>
      </c>
    </row>
    <row r="19" spans="4:15" ht="18.600000000000001" thickBot="1">
      <c r="D19" s="80"/>
      <c r="E19" s="103" t="s">
        <v>101</v>
      </c>
      <c r="F19" s="100"/>
      <c r="G19" s="100"/>
      <c r="H19" s="100"/>
      <c r="I19" s="100"/>
      <c r="J19" s="107"/>
      <c r="K19" s="100"/>
      <c r="L19" s="100"/>
      <c r="M19" s="105"/>
      <c r="N19" s="105">
        <f t="shared" si="0"/>
        <v>0</v>
      </c>
      <c r="O19" s="90">
        <f t="shared" si="1"/>
        <v>0</v>
      </c>
    </row>
    <row r="20" spans="4:15" ht="15.9" thickBot="1">
      <c r="F20" s="17"/>
      <c r="G20" s="17"/>
      <c r="H20" s="17"/>
      <c r="I20" s="17"/>
      <c r="J20" s="108"/>
      <c r="K20" s="17"/>
      <c r="L20" s="17"/>
      <c r="M20" s="106"/>
      <c r="N20" s="106"/>
    </row>
    <row r="21" spans="4:15" ht="18.3">
      <c r="D21" s="78" t="s">
        <v>61</v>
      </c>
      <c r="E21" s="6" t="s">
        <v>1</v>
      </c>
      <c r="F21" s="100"/>
      <c r="G21" s="100"/>
      <c r="H21" s="100"/>
      <c r="I21" s="100"/>
      <c r="J21" s="107"/>
      <c r="K21" s="100"/>
      <c r="L21" s="100"/>
      <c r="M21" s="105"/>
      <c r="N21" s="105">
        <f t="shared" ref="N21:N26" si="2">M21*L21</f>
        <v>0</v>
      </c>
      <c r="O21" s="90">
        <f t="shared" si="1"/>
        <v>0</v>
      </c>
    </row>
    <row r="22" spans="4:15">
      <c r="D22" s="81"/>
      <c r="E22" s="6" t="s">
        <v>2</v>
      </c>
      <c r="F22" s="100"/>
      <c r="G22" s="100"/>
      <c r="H22" s="100"/>
      <c r="I22" s="100"/>
      <c r="J22" s="107"/>
      <c r="K22" s="100"/>
      <c r="L22" s="100"/>
      <c r="M22" s="105"/>
      <c r="N22" s="105">
        <f t="shared" si="2"/>
        <v>0</v>
      </c>
      <c r="O22" s="90">
        <f t="shared" si="1"/>
        <v>0</v>
      </c>
    </row>
    <row r="23" spans="4:15">
      <c r="D23" s="81"/>
      <c r="E23" s="6" t="s">
        <v>3</v>
      </c>
      <c r="F23" s="100"/>
      <c r="G23" s="100"/>
      <c r="H23" s="100"/>
      <c r="I23" s="100"/>
      <c r="J23" s="107"/>
      <c r="K23" s="100"/>
      <c r="L23" s="100"/>
      <c r="M23" s="105"/>
      <c r="N23" s="105">
        <f t="shared" si="2"/>
        <v>0</v>
      </c>
      <c r="O23" s="90">
        <f t="shared" si="1"/>
        <v>0</v>
      </c>
    </row>
    <row r="24" spans="4:15">
      <c r="D24" s="88"/>
      <c r="E24" s="104" t="s">
        <v>101</v>
      </c>
      <c r="F24" s="100"/>
      <c r="G24" s="100"/>
      <c r="H24" s="100"/>
      <c r="I24" s="100"/>
      <c r="J24" s="107"/>
      <c r="K24" s="100"/>
      <c r="L24" s="100"/>
      <c r="M24" s="105"/>
      <c r="N24" s="105">
        <f t="shared" si="2"/>
        <v>0</v>
      </c>
      <c r="O24" s="90">
        <f t="shared" si="1"/>
        <v>0</v>
      </c>
    </row>
    <row r="25" spans="4:15">
      <c r="D25" s="88"/>
      <c r="E25" s="104" t="s">
        <v>101</v>
      </c>
      <c r="F25" s="100"/>
      <c r="G25" s="100"/>
      <c r="H25" s="100"/>
      <c r="I25" s="100"/>
      <c r="J25" s="107"/>
      <c r="K25" s="100"/>
      <c r="L25" s="100"/>
      <c r="M25" s="105"/>
      <c r="N25" s="105">
        <f t="shared" si="2"/>
        <v>0</v>
      </c>
      <c r="O25" s="90">
        <f t="shared" si="1"/>
        <v>0</v>
      </c>
    </row>
    <row r="26" spans="4:15" ht="15.9" thickBot="1">
      <c r="D26" s="89"/>
      <c r="E26" s="104" t="s">
        <v>101</v>
      </c>
      <c r="F26" s="100"/>
      <c r="G26" s="100"/>
      <c r="H26" s="100"/>
      <c r="I26" s="100"/>
      <c r="J26" s="107"/>
      <c r="K26" s="100"/>
      <c r="L26" s="100"/>
      <c r="M26" s="105"/>
      <c r="N26" s="105">
        <f t="shared" si="2"/>
        <v>0</v>
      </c>
      <c r="O26" s="90">
        <f t="shared" si="1"/>
        <v>0</v>
      </c>
    </row>
    <row r="27" spans="4:15" ht="15.9" thickBot="1">
      <c r="F27" s="17"/>
      <c r="G27" s="17"/>
      <c r="H27" s="17"/>
      <c r="I27" s="17"/>
      <c r="J27" s="108"/>
      <c r="K27" s="17"/>
      <c r="L27" s="17"/>
      <c r="M27" s="106"/>
      <c r="N27" s="106"/>
    </row>
    <row r="28" spans="4:15" ht="18.3">
      <c r="D28" s="78" t="s">
        <v>62</v>
      </c>
      <c r="E28" s="6" t="s">
        <v>37</v>
      </c>
      <c r="F28" s="100"/>
      <c r="G28" s="100"/>
      <c r="H28" s="100"/>
      <c r="I28" s="100"/>
      <c r="J28" s="107"/>
      <c r="K28" s="100"/>
      <c r="L28" s="100"/>
      <c r="M28" s="105"/>
      <c r="N28" s="105">
        <f t="shared" ref="N28:N33" si="3">M28*L28</f>
        <v>0</v>
      </c>
      <c r="O28" s="90">
        <f t="shared" si="1"/>
        <v>0</v>
      </c>
    </row>
    <row r="29" spans="4:15" ht="18.3">
      <c r="D29" s="79"/>
      <c r="E29" s="6" t="s">
        <v>38</v>
      </c>
      <c r="F29" s="100"/>
      <c r="G29" s="100"/>
      <c r="H29" s="100"/>
      <c r="I29" s="100"/>
      <c r="J29" s="107"/>
      <c r="K29" s="100"/>
      <c r="L29" s="100"/>
      <c r="M29" s="105"/>
      <c r="N29" s="105">
        <f t="shared" si="3"/>
        <v>0</v>
      </c>
      <c r="O29" s="90">
        <f t="shared" si="1"/>
        <v>0</v>
      </c>
    </row>
    <row r="30" spans="4:15">
      <c r="D30" s="81"/>
      <c r="E30" s="6" t="s">
        <v>39</v>
      </c>
      <c r="F30" s="100"/>
      <c r="G30" s="100"/>
      <c r="H30" s="100"/>
      <c r="I30" s="100"/>
      <c r="J30" s="107"/>
      <c r="K30" s="100"/>
      <c r="L30" s="100"/>
      <c r="M30" s="105"/>
      <c r="N30" s="105">
        <f t="shared" si="3"/>
        <v>0</v>
      </c>
      <c r="O30" s="90">
        <f t="shared" si="1"/>
        <v>0</v>
      </c>
    </row>
    <row r="31" spans="4:15">
      <c r="D31" s="81"/>
      <c r="E31" s="103" t="s">
        <v>101</v>
      </c>
      <c r="F31" s="100"/>
      <c r="G31" s="100"/>
      <c r="H31" s="100"/>
      <c r="I31" s="100"/>
      <c r="J31" s="107"/>
      <c r="K31" s="100"/>
      <c r="L31" s="100"/>
      <c r="M31" s="105"/>
      <c r="N31" s="105">
        <f t="shared" si="3"/>
        <v>0</v>
      </c>
      <c r="O31" s="90">
        <f t="shared" si="1"/>
        <v>0</v>
      </c>
    </row>
    <row r="32" spans="4:15">
      <c r="D32" s="81"/>
      <c r="E32" s="103" t="s">
        <v>101</v>
      </c>
      <c r="F32" s="100"/>
      <c r="G32" s="100"/>
      <c r="H32" s="100"/>
      <c r="I32" s="100"/>
      <c r="J32" s="107"/>
      <c r="K32" s="100"/>
      <c r="L32" s="100"/>
      <c r="M32" s="105"/>
      <c r="N32" s="105">
        <f t="shared" si="3"/>
        <v>0</v>
      </c>
      <c r="O32" s="90">
        <f t="shared" si="1"/>
        <v>0</v>
      </c>
    </row>
    <row r="33" spans="2:15" ht="15.9" thickBot="1">
      <c r="D33" s="82"/>
      <c r="E33" s="103" t="s">
        <v>101</v>
      </c>
      <c r="F33" s="100"/>
      <c r="G33" s="100"/>
      <c r="H33" s="100"/>
      <c r="I33" s="100"/>
      <c r="J33" s="107"/>
      <c r="K33" s="100"/>
      <c r="L33" s="100"/>
      <c r="M33" s="105"/>
      <c r="N33" s="105">
        <f t="shared" si="3"/>
        <v>0</v>
      </c>
      <c r="O33" s="90">
        <f t="shared" si="1"/>
        <v>0</v>
      </c>
    </row>
    <row r="34" spans="2:15" ht="15.9" thickBot="1">
      <c r="F34" s="17"/>
      <c r="G34" s="17"/>
      <c r="H34" s="17"/>
      <c r="I34" s="17"/>
      <c r="J34" s="108"/>
      <c r="K34" s="17"/>
      <c r="L34" s="17"/>
      <c r="M34" s="106"/>
      <c r="N34" s="106"/>
    </row>
    <row r="35" spans="2:15" ht="18.3">
      <c r="D35" s="78" t="s">
        <v>63</v>
      </c>
      <c r="E35" s="6" t="s">
        <v>30</v>
      </c>
      <c r="F35" s="100"/>
      <c r="G35" s="100"/>
      <c r="H35" s="100"/>
      <c r="I35" s="100"/>
      <c r="J35" s="107"/>
      <c r="K35" s="100"/>
      <c r="L35" s="100"/>
      <c r="M35" s="105"/>
      <c r="N35" s="105">
        <f t="shared" ref="N35:N40" si="4">M35*L35</f>
        <v>0</v>
      </c>
      <c r="O35" s="90">
        <f t="shared" si="1"/>
        <v>0</v>
      </c>
    </row>
    <row r="36" spans="2:15">
      <c r="D36" s="81"/>
      <c r="E36" s="6" t="s">
        <v>152</v>
      </c>
      <c r="F36" s="100"/>
      <c r="G36" s="100"/>
      <c r="H36" s="100"/>
      <c r="I36" s="100"/>
      <c r="J36" s="107"/>
      <c r="K36" s="100"/>
      <c r="L36" s="100"/>
      <c r="M36" s="105"/>
      <c r="N36" s="105">
        <f t="shared" si="4"/>
        <v>0</v>
      </c>
      <c r="O36" s="90">
        <f t="shared" si="1"/>
        <v>0</v>
      </c>
    </row>
    <row r="37" spans="2:15">
      <c r="D37" s="81"/>
      <c r="E37" s="6" t="s">
        <v>151</v>
      </c>
      <c r="F37" s="100"/>
      <c r="G37" s="100"/>
      <c r="H37" s="100"/>
      <c r="I37" s="100"/>
      <c r="J37" s="107"/>
      <c r="K37" s="100"/>
      <c r="L37" s="100"/>
      <c r="M37" s="105"/>
      <c r="N37" s="105">
        <f t="shared" si="4"/>
        <v>0</v>
      </c>
      <c r="O37" s="90">
        <f t="shared" si="1"/>
        <v>0</v>
      </c>
    </row>
    <row r="38" spans="2:15">
      <c r="D38" s="81"/>
      <c r="E38" s="103" t="s">
        <v>101</v>
      </c>
      <c r="F38" s="100"/>
      <c r="G38" s="100"/>
      <c r="H38" s="100"/>
      <c r="I38" s="100"/>
      <c r="J38" s="107"/>
      <c r="K38" s="100"/>
      <c r="L38" s="100"/>
      <c r="M38" s="105"/>
      <c r="N38" s="105">
        <f t="shared" si="4"/>
        <v>0</v>
      </c>
      <c r="O38" s="90">
        <f t="shared" si="1"/>
        <v>0</v>
      </c>
    </row>
    <row r="39" spans="2:15">
      <c r="D39" s="81"/>
      <c r="E39" s="103" t="s">
        <v>101</v>
      </c>
      <c r="F39" s="100"/>
      <c r="G39" s="100"/>
      <c r="H39" s="100"/>
      <c r="I39" s="100"/>
      <c r="J39" s="107"/>
      <c r="K39" s="100"/>
      <c r="L39" s="100"/>
      <c r="M39" s="105"/>
      <c r="N39" s="105">
        <f t="shared" si="4"/>
        <v>0</v>
      </c>
      <c r="O39" s="90">
        <f t="shared" si="1"/>
        <v>0</v>
      </c>
    </row>
    <row r="40" spans="2:15" ht="15.9" thickBot="1">
      <c r="D40" s="82"/>
      <c r="E40" s="103" t="s">
        <v>101</v>
      </c>
      <c r="F40" s="100"/>
      <c r="G40" s="100"/>
      <c r="H40" s="100"/>
      <c r="I40" s="100"/>
      <c r="J40" s="107"/>
      <c r="K40" s="100"/>
      <c r="L40" s="100"/>
      <c r="M40" s="105"/>
      <c r="N40" s="105">
        <f t="shared" si="4"/>
        <v>0</v>
      </c>
      <c r="O40" s="90">
        <f t="shared" si="1"/>
        <v>0</v>
      </c>
    </row>
    <row r="41" spans="2:15">
      <c r="D41" s="11"/>
      <c r="E41" s="87"/>
      <c r="F41" s="98"/>
      <c r="G41" s="98"/>
      <c r="H41" s="98"/>
      <c r="I41" s="98"/>
      <c r="J41" s="98"/>
      <c r="K41" s="98"/>
      <c r="L41" s="98"/>
      <c r="M41" s="98"/>
      <c r="N41" s="98"/>
      <c r="O41" s="17"/>
    </row>
    <row r="42" spans="2:15" ht="18.3">
      <c r="B42" s="16" t="s">
        <v>118</v>
      </c>
    </row>
    <row r="43" spans="2:15" ht="18.3">
      <c r="B43" s="16"/>
      <c r="D43" s="102" t="s">
        <v>119</v>
      </c>
    </row>
    <row r="44" spans="2:15" ht="18.3">
      <c r="B44" s="16"/>
      <c r="D44" s="102" t="s">
        <v>147</v>
      </c>
    </row>
    <row r="45" spans="2:15" ht="18.3">
      <c r="B45" s="16"/>
    </row>
    <row r="46" spans="2:15" ht="18.3">
      <c r="D46" s="16" t="s">
        <v>91</v>
      </c>
      <c r="E46" s="124" t="s">
        <v>4</v>
      </c>
      <c r="F46" s="84" t="s">
        <v>93</v>
      </c>
      <c r="G46" s="84" t="s">
        <v>100</v>
      </c>
      <c r="H46" s="84" t="s">
        <v>99</v>
      </c>
      <c r="I46" s="84" t="s">
        <v>94</v>
      </c>
      <c r="J46" s="84" t="s">
        <v>98</v>
      </c>
      <c r="K46" s="84" t="s">
        <v>96</v>
      </c>
      <c r="L46" s="84" t="s">
        <v>95</v>
      </c>
      <c r="M46" s="84" t="s">
        <v>97</v>
      </c>
      <c r="N46" s="84" t="s">
        <v>114</v>
      </c>
      <c r="O46" s="84" t="s">
        <v>103</v>
      </c>
    </row>
    <row r="47" spans="2:15">
      <c r="D47" s="85" t="s">
        <v>16</v>
      </c>
      <c r="E47" s="99" t="s">
        <v>92</v>
      </c>
      <c r="F47" s="100" t="s">
        <v>134</v>
      </c>
      <c r="G47" s="100"/>
      <c r="H47" s="100" t="s">
        <v>133</v>
      </c>
      <c r="I47" s="122" t="s">
        <v>135</v>
      </c>
      <c r="J47" s="107">
        <v>44055</v>
      </c>
      <c r="K47" s="100">
        <v>25</v>
      </c>
      <c r="L47" s="100">
        <v>10</v>
      </c>
      <c r="M47" s="123">
        <v>40</v>
      </c>
      <c r="N47" s="105">
        <f>M47*L47</f>
        <v>400</v>
      </c>
      <c r="O47" s="90">
        <f t="shared" ref="O47:O49" si="5">L47*K47</f>
        <v>250</v>
      </c>
    </row>
    <row r="48" spans="2:15">
      <c r="D48" s="85"/>
      <c r="E48" s="99"/>
      <c r="F48" s="100"/>
      <c r="G48" s="100"/>
      <c r="H48" s="100"/>
      <c r="I48" s="122"/>
      <c r="J48" s="107"/>
      <c r="K48" s="100"/>
      <c r="L48" s="100"/>
      <c r="M48" s="123"/>
      <c r="N48" s="105">
        <f t="shared" ref="N48:N66" si="6">M48*L48</f>
        <v>0</v>
      </c>
      <c r="O48" s="90">
        <f t="shared" si="5"/>
        <v>0</v>
      </c>
    </row>
    <row r="49" spans="4:15">
      <c r="D49" s="85"/>
      <c r="E49" s="99"/>
      <c r="F49" s="100"/>
      <c r="G49" s="100"/>
      <c r="H49" s="100"/>
      <c r="I49" s="122"/>
      <c r="J49" s="107"/>
      <c r="K49" s="100"/>
      <c r="L49" s="100"/>
      <c r="M49" s="123"/>
      <c r="N49" s="105">
        <f t="shared" si="6"/>
        <v>0</v>
      </c>
      <c r="O49" s="90">
        <f t="shared" si="5"/>
        <v>0</v>
      </c>
    </row>
    <row r="50" spans="4:15">
      <c r="D50" s="85"/>
      <c r="E50" s="99"/>
      <c r="F50" s="100"/>
      <c r="G50" s="100"/>
      <c r="H50" s="100"/>
      <c r="I50" s="122"/>
      <c r="J50" s="107"/>
      <c r="K50" s="100"/>
      <c r="L50" s="100"/>
      <c r="M50" s="123"/>
      <c r="N50" s="105">
        <f t="shared" si="6"/>
        <v>0</v>
      </c>
      <c r="O50" s="90">
        <f t="shared" ref="O50:O66" si="7">L50*K50</f>
        <v>0</v>
      </c>
    </row>
    <row r="51" spans="4:15">
      <c r="D51" s="85"/>
      <c r="E51" s="99"/>
      <c r="F51" s="100"/>
      <c r="G51" s="100"/>
      <c r="H51" s="100"/>
      <c r="I51" s="122"/>
      <c r="J51" s="107"/>
      <c r="K51" s="100"/>
      <c r="L51" s="100"/>
      <c r="M51" s="123"/>
      <c r="N51" s="105">
        <f t="shared" si="6"/>
        <v>0</v>
      </c>
      <c r="O51" s="90">
        <f t="shared" si="7"/>
        <v>0</v>
      </c>
    </row>
    <row r="52" spans="4:15">
      <c r="D52" s="85"/>
      <c r="E52" s="99"/>
      <c r="F52" s="100"/>
      <c r="G52" s="100"/>
      <c r="H52" s="100"/>
      <c r="I52" s="122"/>
      <c r="J52" s="107"/>
      <c r="K52" s="100"/>
      <c r="L52" s="100"/>
      <c r="M52" s="123"/>
      <c r="N52" s="105">
        <f t="shared" si="6"/>
        <v>0</v>
      </c>
      <c r="O52" s="90">
        <f t="shared" si="7"/>
        <v>0</v>
      </c>
    </row>
    <row r="53" spans="4:15">
      <c r="D53" s="85"/>
      <c r="E53" s="99"/>
      <c r="F53" s="100"/>
      <c r="G53" s="100"/>
      <c r="H53" s="100"/>
      <c r="I53" s="122"/>
      <c r="J53" s="107"/>
      <c r="K53" s="100"/>
      <c r="L53" s="100"/>
      <c r="M53" s="123"/>
      <c r="N53" s="105">
        <f t="shared" si="6"/>
        <v>0</v>
      </c>
      <c r="O53" s="90">
        <f t="shared" si="7"/>
        <v>0</v>
      </c>
    </row>
    <row r="54" spans="4:15">
      <c r="D54" s="85"/>
      <c r="E54" s="99"/>
      <c r="F54" s="100"/>
      <c r="G54" s="100"/>
      <c r="H54" s="100"/>
      <c r="I54" s="122"/>
      <c r="J54" s="107"/>
      <c r="K54" s="100"/>
      <c r="L54" s="100"/>
      <c r="M54" s="123"/>
      <c r="N54" s="105">
        <f t="shared" si="6"/>
        <v>0</v>
      </c>
      <c r="O54" s="90">
        <f t="shared" si="7"/>
        <v>0</v>
      </c>
    </row>
    <row r="55" spans="4:15">
      <c r="D55" s="85"/>
      <c r="E55" s="99"/>
      <c r="F55" s="100"/>
      <c r="G55" s="100"/>
      <c r="H55" s="100"/>
      <c r="I55" s="122"/>
      <c r="J55" s="107"/>
      <c r="K55" s="100"/>
      <c r="L55" s="100"/>
      <c r="M55" s="123"/>
      <c r="N55" s="105">
        <f t="shared" si="6"/>
        <v>0</v>
      </c>
      <c r="O55" s="90">
        <f t="shared" si="7"/>
        <v>0</v>
      </c>
    </row>
    <row r="56" spans="4:15">
      <c r="D56" s="85"/>
      <c r="E56" s="99"/>
      <c r="F56" s="100"/>
      <c r="G56" s="100"/>
      <c r="H56" s="100"/>
      <c r="I56" s="122"/>
      <c r="J56" s="107"/>
      <c r="K56" s="100"/>
      <c r="L56" s="100"/>
      <c r="M56" s="123"/>
      <c r="N56" s="105">
        <f t="shared" si="6"/>
        <v>0</v>
      </c>
      <c r="O56" s="90">
        <f t="shared" si="7"/>
        <v>0</v>
      </c>
    </row>
    <row r="57" spans="4:15">
      <c r="D57" s="85"/>
      <c r="E57" s="99"/>
      <c r="F57" s="100"/>
      <c r="G57" s="100"/>
      <c r="H57" s="100"/>
      <c r="I57" s="122"/>
      <c r="J57" s="107"/>
      <c r="K57" s="100"/>
      <c r="L57" s="100"/>
      <c r="M57" s="123"/>
      <c r="N57" s="105">
        <f t="shared" si="6"/>
        <v>0</v>
      </c>
      <c r="O57" s="90">
        <f t="shared" si="7"/>
        <v>0</v>
      </c>
    </row>
    <row r="58" spans="4:15">
      <c r="D58" s="85"/>
      <c r="E58" s="99"/>
      <c r="F58" s="100"/>
      <c r="G58" s="100"/>
      <c r="H58" s="100"/>
      <c r="I58" s="122"/>
      <c r="J58" s="107"/>
      <c r="K58" s="100"/>
      <c r="L58" s="100"/>
      <c r="M58" s="123"/>
      <c r="N58" s="105">
        <f t="shared" si="6"/>
        <v>0</v>
      </c>
      <c r="O58" s="90">
        <f t="shared" si="7"/>
        <v>0</v>
      </c>
    </row>
    <row r="59" spans="4:15">
      <c r="D59" s="85"/>
      <c r="E59" s="99"/>
      <c r="F59" s="100"/>
      <c r="G59" s="100"/>
      <c r="H59" s="100"/>
      <c r="I59" s="122"/>
      <c r="J59" s="107"/>
      <c r="K59" s="100"/>
      <c r="L59" s="100"/>
      <c r="M59" s="123"/>
      <c r="N59" s="105">
        <f t="shared" si="6"/>
        <v>0</v>
      </c>
      <c r="O59" s="90">
        <f t="shared" si="7"/>
        <v>0</v>
      </c>
    </row>
    <row r="60" spans="4:15">
      <c r="D60" s="85"/>
      <c r="E60" s="99"/>
      <c r="F60" s="100"/>
      <c r="G60" s="100"/>
      <c r="H60" s="100"/>
      <c r="I60" s="122"/>
      <c r="J60" s="107"/>
      <c r="K60" s="100"/>
      <c r="L60" s="100"/>
      <c r="M60" s="123"/>
      <c r="N60" s="105">
        <f t="shared" si="6"/>
        <v>0</v>
      </c>
      <c r="O60" s="90">
        <f t="shared" si="7"/>
        <v>0</v>
      </c>
    </row>
    <row r="61" spans="4:15">
      <c r="D61" s="85"/>
      <c r="E61" s="99"/>
      <c r="F61" s="100"/>
      <c r="G61" s="100"/>
      <c r="H61" s="100"/>
      <c r="I61" s="122"/>
      <c r="J61" s="107"/>
      <c r="K61" s="100"/>
      <c r="L61" s="100"/>
      <c r="M61" s="123"/>
      <c r="N61" s="105">
        <f t="shared" si="6"/>
        <v>0</v>
      </c>
      <c r="O61" s="90">
        <f t="shared" si="7"/>
        <v>0</v>
      </c>
    </row>
    <row r="62" spans="4:15">
      <c r="D62" s="85"/>
      <c r="E62" s="99"/>
      <c r="F62" s="100"/>
      <c r="G62" s="100"/>
      <c r="H62" s="100"/>
      <c r="I62" s="122"/>
      <c r="J62" s="107"/>
      <c r="K62" s="100"/>
      <c r="L62" s="100"/>
      <c r="M62" s="123"/>
      <c r="N62" s="105">
        <f t="shared" si="6"/>
        <v>0</v>
      </c>
      <c r="O62" s="90">
        <f t="shared" si="7"/>
        <v>0</v>
      </c>
    </row>
    <row r="63" spans="4:15">
      <c r="D63" s="85"/>
      <c r="E63" s="99"/>
      <c r="F63" s="100"/>
      <c r="G63" s="100"/>
      <c r="H63" s="100"/>
      <c r="I63" s="122"/>
      <c r="J63" s="107"/>
      <c r="K63" s="100"/>
      <c r="L63" s="100"/>
      <c r="M63" s="123"/>
      <c r="N63" s="105">
        <f t="shared" si="6"/>
        <v>0</v>
      </c>
      <c r="O63" s="90">
        <f t="shared" si="7"/>
        <v>0</v>
      </c>
    </row>
    <row r="64" spans="4:15">
      <c r="D64" s="85"/>
      <c r="E64" s="99"/>
      <c r="F64" s="100"/>
      <c r="G64" s="100"/>
      <c r="H64" s="100"/>
      <c r="I64" s="122"/>
      <c r="J64" s="107"/>
      <c r="K64" s="100"/>
      <c r="L64" s="100"/>
      <c r="M64" s="123"/>
      <c r="N64" s="105">
        <f t="shared" si="6"/>
        <v>0</v>
      </c>
      <c r="O64" s="90">
        <f t="shared" si="7"/>
        <v>0</v>
      </c>
    </row>
    <row r="65" spans="4:15">
      <c r="D65" s="85"/>
      <c r="E65" s="99"/>
      <c r="F65" s="100"/>
      <c r="G65" s="100"/>
      <c r="H65" s="100"/>
      <c r="I65" s="122"/>
      <c r="J65" s="107"/>
      <c r="K65" s="100"/>
      <c r="L65" s="100"/>
      <c r="M65" s="123"/>
      <c r="N65" s="105">
        <f t="shared" si="6"/>
        <v>0</v>
      </c>
      <c r="O65" s="90">
        <f t="shared" si="7"/>
        <v>0</v>
      </c>
    </row>
    <row r="66" spans="4:15">
      <c r="D66" s="85"/>
      <c r="E66" s="99"/>
      <c r="F66" s="100"/>
      <c r="G66" s="100"/>
      <c r="H66" s="100"/>
      <c r="I66" s="122"/>
      <c r="J66" s="107"/>
      <c r="K66" s="100"/>
      <c r="L66" s="100"/>
      <c r="M66" s="123"/>
      <c r="N66" s="105">
        <f t="shared" si="6"/>
        <v>0</v>
      </c>
      <c r="O66" s="90">
        <f t="shared" si="7"/>
        <v>0</v>
      </c>
    </row>
  </sheetData>
  <dataValidations count="1">
    <dataValidation type="list" showInputMessage="1" showErrorMessage="1" sqref="E47:E66" xr:uid="{B95C8B14-25A5-2145-9FCA-8BF59FF529C0}">
      <formula1>INDIRECT(SUBSTITUTE(D47," ","_"))</formula1>
    </dataValidation>
  </dataValidations>
  <pageMargins left="0.25" right="0.25" top="0.75" bottom="0.75" header="0.3" footer="0.3"/>
  <pageSetup orientation="portrait" horizontalDpi="0" verticalDpi="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C1A0C92F-6236-354C-93F8-BDEA4A4575A7}">
          <x14:formula1>
            <xm:f>'PPE Dropdown'!$C$9:$F$9</xm:f>
          </x14:formula1>
          <xm:sqref>D48:D66</xm:sqref>
        </x14:dataValidation>
        <x14:dataValidation type="list" allowBlank="1" showInputMessage="1" showErrorMessage="1" xr:uid="{16E5F6C3-BC58-6747-9489-E51BBE789485}">
          <x14:formula1>
            <xm:f>'PPE Dropdown'!$C$9:$G$9</xm:f>
          </x14:formula1>
          <xm:sqref>D47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A4A36-492A-6942-9522-E737F3216EFC}">
  <sheetPr>
    <tabColor theme="5"/>
  </sheetPr>
  <dimension ref="A2:O20"/>
  <sheetViews>
    <sheetView showGridLines="0" workbookViewId="0">
      <selection activeCell="J11" sqref="J11"/>
    </sheetView>
  </sheetViews>
  <sheetFormatPr defaultColWidth="10.796875" defaultRowHeight="15.6"/>
  <cols>
    <col min="1" max="1" width="4.1484375" customWidth="1"/>
    <col min="2" max="2" width="4.5" customWidth="1"/>
    <col min="3" max="3" width="29.5" customWidth="1"/>
    <col min="4" max="6" width="20.1484375" customWidth="1"/>
    <col min="7" max="7" width="17.5" bestFit="1" customWidth="1"/>
  </cols>
  <sheetData>
    <row r="2" spans="1:15">
      <c r="A2" s="7"/>
      <c r="B2" s="7"/>
      <c r="C2" s="7"/>
      <c r="D2" s="7"/>
      <c r="E2" s="7"/>
      <c r="F2" s="7"/>
      <c r="G2" s="7"/>
      <c r="H2" s="7"/>
      <c r="I2" s="7"/>
      <c r="J2" s="7"/>
      <c r="K2" s="7"/>
      <c r="L2" s="7"/>
      <c r="M2" s="7"/>
      <c r="N2" s="7"/>
      <c r="O2" s="7"/>
    </row>
    <row r="3" spans="1:15" ht="25.8">
      <c r="A3" s="8"/>
      <c r="B3" s="7"/>
      <c r="C3" s="7"/>
      <c r="D3" s="7"/>
      <c r="E3" s="9" t="s">
        <v>154</v>
      </c>
      <c r="F3" s="7"/>
      <c r="G3" s="7"/>
      <c r="H3" s="7"/>
      <c r="I3" s="7"/>
      <c r="J3" s="7"/>
      <c r="K3" s="7"/>
      <c r="L3" s="7"/>
      <c r="M3" s="7"/>
      <c r="N3" s="7"/>
      <c r="O3" s="7"/>
    </row>
    <row r="4" spans="1:15">
      <c r="A4" s="7"/>
      <c r="B4" s="7"/>
      <c r="C4" s="7"/>
      <c r="D4" s="7"/>
      <c r="E4" s="7"/>
      <c r="F4" s="7"/>
      <c r="G4" s="7"/>
      <c r="H4" s="7"/>
      <c r="I4" s="7"/>
      <c r="J4" s="7"/>
      <c r="K4" s="7"/>
      <c r="L4" s="7"/>
      <c r="M4" s="7"/>
      <c r="N4" s="7"/>
      <c r="O4" s="7"/>
    </row>
    <row r="5" spans="1:15">
      <c r="A5" s="7"/>
      <c r="B5" s="7"/>
      <c r="C5" s="7"/>
      <c r="D5" s="7"/>
      <c r="E5" s="7"/>
      <c r="F5" s="7"/>
      <c r="G5" s="7"/>
      <c r="H5" s="7"/>
      <c r="I5" s="7"/>
      <c r="J5" s="7"/>
      <c r="K5" s="7"/>
      <c r="L5" s="7"/>
      <c r="M5" s="7"/>
      <c r="N5" s="7"/>
      <c r="O5" s="7"/>
    </row>
    <row r="7" spans="1:15" ht="25.8">
      <c r="B7" s="76" t="s">
        <v>116</v>
      </c>
    </row>
    <row r="8" spans="1:15" s="102" customFormat="1"/>
    <row r="9" spans="1:15" s="102" customFormat="1">
      <c r="C9" s="94" t="s">
        <v>16</v>
      </c>
      <c r="D9" s="94" t="s">
        <v>14</v>
      </c>
      <c r="E9" s="94" t="s">
        <v>23</v>
      </c>
      <c r="F9" s="94" t="s">
        <v>15</v>
      </c>
      <c r="G9" s="116" t="s">
        <v>123</v>
      </c>
    </row>
    <row r="10" spans="1:15" s="102" customFormat="1" ht="31.2">
      <c r="C10" s="97" t="s">
        <v>92</v>
      </c>
      <c r="D10" s="92" t="s">
        <v>1</v>
      </c>
      <c r="E10" s="92" t="s">
        <v>37</v>
      </c>
      <c r="F10" s="92" t="s">
        <v>30</v>
      </c>
      <c r="G10" s="110" t="s">
        <v>115</v>
      </c>
    </row>
    <row r="11" spans="1:15" s="102" customFormat="1">
      <c r="C11" s="97" t="s">
        <v>102</v>
      </c>
      <c r="D11" s="92" t="s">
        <v>2</v>
      </c>
      <c r="E11" s="92" t="s">
        <v>38</v>
      </c>
      <c r="F11" s="92" t="s">
        <v>148</v>
      </c>
      <c r="G11" s="110" t="s">
        <v>115</v>
      </c>
    </row>
    <row r="12" spans="1:15" s="102" customFormat="1">
      <c r="C12" s="93" t="s">
        <v>17</v>
      </c>
      <c r="D12" s="92" t="s">
        <v>3</v>
      </c>
      <c r="E12" s="92" t="s">
        <v>39</v>
      </c>
      <c r="F12" s="92" t="s">
        <v>149</v>
      </c>
      <c r="G12" s="110" t="s">
        <v>115</v>
      </c>
    </row>
    <row r="13" spans="1:15" s="102" customFormat="1">
      <c r="C13" s="93" t="s">
        <v>18</v>
      </c>
      <c r="D13" s="101" t="s">
        <v>115</v>
      </c>
      <c r="E13" s="101" t="s">
        <v>115</v>
      </c>
      <c r="F13" s="101" t="s">
        <v>115</v>
      </c>
      <c r="G13" s="101" t="s">
        <v>115</v>
      </c>
    </row>
    <row r="14" spans="1:15" s="102" customFormat="1">
      <c r="C14" s="93" t="s">
        <v>139</v>
      </c>
      <c r="D14" s="101" t="s">
        <v>115</v>
      </c>
      <c r="E14" s="101" t="s">
        <v>115</v>
      </c>
      <c r="F14" s="101" t="s">
        <v>115</v>
      </c>
      <c r="G14" s="101" t="s">
        <v>115</v>
      </c>
    </row>
    <row r="15" spans="1:15">
      <c r="C15" s="93" t="s">
        <v>19</v>
      </c>
      <c r="D15" s="101" t="s">
        <v>115</v>
      </c>
      <c r="E15" s="101" t="s">
        <v>115</v>
      </c>
      <c r="F15" s="101" t="s">
        <v>115</v>
      </c>
      <c r="G15" s="101" t="s">
        <v>115</v>
      </c>
    </row>
    <row r="16" spans="1:15">
      <c r="C16" s="126" t="s">
        <v>138</v>
      </c>
      <c r="D16" s="101" t="s">
        <v>115</v>
      </c>
      <c r="E16" s="101" t="s">
        <v>115</v>
      </c>
      <c r="F16" s="101" t="s">
        <v>115</v>
      </c>
      <c r="G16" s="101" t="s">
        <v>115</v>
      </c>
    </row>
    <row r="18" spans="2:3">
      <c r="B18" s="15">
        <v>1</v>
      </c>
      <c r="C18" s="109" t="s">
        <v>120</v>
      </c>
    </row>
    <row r="19" spans="2:3">
      <c r="B19" s="15">
        <v>2</v>
      </c>
      <c r="C19" s="109" t="s">
        <v>121</v>
      </c>
    </row>
    <row r="20" spans="2:3">
      <c r="B20" s="15">
        <v>3</v>
      </c>
      <c r="C20" s="109" t="s">
        <v>122</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1B99E7E719484B8FA6623E73A10D6F" ma:contentTypeVersion="10" ma:contentTypeDescription="Create a new document." ma:contentTypeScope="" ma:versionID="ef3a25fd2029d8c2b9d7891db71bf49d">
  <xsd:schema xmlns:xsd="http://www.w3.org/2001/XMLSchema" xmlns:xs="http://www.w3.org/2001/XMLSchema" xmlns:p="http://schemas.microsoft.com/office/2006/metadata/properties" xmlns:ns3="06a9f907-66f2-4af9-86d9-61a3cdca19fc" targetNamespace="http://schemas.microsoft.com/office/2006/metadata/properties" ma:root="true" ma:fieldsID="285b08ceace45e82f0a5b3ada2ccb078" ns3:_="">
    <xsd:import namespace="06a9f907-66f2-4af9-86d9-61a3cdca19fc"/>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a9f907-66f2-4af9-86d9-61a3cdca19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F97941-FDB9-4091-829C-506DD3D7BCD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329FFA7-25F7-4639-9E51-34EF6AB14E57}">
  <ds:schemaRefs>
    <ds:schemaRef ds:uri="http://schemas.microsoft.com/sharepoint/v3/contenttype/forms"/>
  </ds:schemaRefs>
</ds:datastoreItem>
</file>

<file path=customXml/itemProps3.xml><?xml version="1.0" encoding="utf-8"?>
<ds:datastoreItem xmlns:ds="http://schemas.openxmlformats.org/officeDocument/2006/customXml" ds:itemID="{DFAD734B-42AC-409D-9B0C-3593823E41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a9f907-66f2-4af9-86d9-61a3cdca19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About this Model</vt:lpstr>
      <vt:lpstr>How to Use This Model</vt:lpstr>
      <vt:lpstr>Preparedness Checklist</vt:lpstr>
      <vt:lpstr>OSHA Hierarchy of Controls</vt:lpstr>
      <vt:lpstr>OSHA Risk Levels</vt:lpstr>
      <vt:lpstr>PPE Catalog</vt:lpstr>
      <vt:lpstr>Inputs Forecast</vt:lpstr>
      <vt:lpstr>Inventory</vt:lpstr>
      <vt:lpstr>PPE Orders</vt:lpstr>
      <vt:lpstr>PPE Dropdown</vt:lpstr>
      <vt:lpstr>Body_Protection</vt:lpstr>
      <vt:lpstr>Face_Protection</vt:lpstr>
      <vt:lpstr>Hand_Protection</vt:lpstr>
      <vt:lpstr>Insert_PPE_Category</vt:lpstr>
      <vt:lpstr>'About this Model'!Print_Area</vt:lpstr>
      <vt:lpstr>'Preparedness Checklist'!Print_Area</vt:lpstr>
      <vt:lpstr>Respiratory_Protection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Bhupesh Mulchandani</dc:creator>
  <cp:lastModifiedBy>Lelia Kacha</cp:lastModifiedBy>
  <dcterms:created xsi:type="dcterms:W3CDTF">2020-08-10T02:02:10Z</dcterms:created>
  <dcterms:modified xsi:type="dcterms:W3CDTF">2020-09-18T13:40:09Z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0x0101006B1B99E7E719484B8FA6623E73A10D6F</vt:lpwstr>
  </property>
</Properties>
</file>